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9320" windowHeight="11730" tabRatio="744"/>
  </bookViews>
  <sheets>
    <sheet name="第二站(FINAL)" sheetId="16" r:id="rId1"/>
  </sheets>
  <calcPr calcId="125725"/>
</workbook>
</file>

<file path=xl/calcChain.xml><?xml version="1.0" encoding="utf-8"?>
<calcChain xmlns="http://schemas.openxmlformats.org/spreadsheetml/2006/main">
  <c r="G63" i="16"/>
  <c r="H63"/>
  <c r="I63"/>
  <c r="G64"/>
  <c r="H64"/>
  <c r="I64"/>
  <c r="G65"/>
  <c r="H65"/>
  <c r="I65"/>
  <c r="G66"/>
  <c r="H66"/>
  <c r="I66"/>
  <c r="G67"/>
  <c r="H67"/>
  <c r="I67"/>
  <c r="G68"/>
  <c r="H68"/>
  <c r="I68"/>
  <c r="G69"/>
  <c r="H69"/>
  <c r="I69"/>
  <c r="G70"/>
  <c r="H70"/>
  <c r="I70"/>
  <c r="G71"/>
  <c r="H71"/>
  <c r="I71"/>
  <c r="G72"/>
  <c r="H72"/>
  <c r="I72"/>
  <c r="G73"/>
  <c r="H73"/>
  <c r="I73"/>
  <c r="G74"/>
  <c r="H74"/>
  <c r="I74"/>
  <c r="G75"/>
  <c r="H75"/>
  <c r="I75"/>
  <c r="G76"/>
  <c r="H76"/>
  <c r="I76"/>
  <c r="G77"/>
  <c r="H77"/>
  <c r="I77"/>
  <c r="G78"/>
  <c r="H78"/>
  <c r="I78"/>
  <c r="G79"/>
  <c r="H79"/>
  <c r="I79"/>
  <c r="G80"/>
  <c r="H80"/>
  <c r="I80"/>
  <c r="G81"/>
  <c r="H81"/>
  <c r="I81"/>
  <c r="G82"/>
  <c r="H82"/>
  <c r="I82"/>
  <c r="G83"/>
  <c r="H83"/>
  <c r="I83"/>
  <c r="G84"/>
  <c r="H84"/>
  <c r="I84"/>
  <c r="G85"/>
  <c r="H85"/>
  <c r="I85"/>
  <c r="G86"/>
  <c r="H86"/>
  <c r="I86"/>
  <c r="G87"/>
  <c r="H87"/>
  <c r="I87"/>
  <c r="G88"/>
  <c r="H88"/>
  <c r="I88"/>
  <c r="G89"/>
  <c r="H89"/>
  <c r="I89"/>
  <c r="G90"/>
  <c r="H90"/>
  <c r="I90"/>
  <c r="G91"/>
  <c r="H91"/>
  <c r="I91"/>
  <c r="G92"/>
  <c r="H92"/>
  <c r="I92"/>
  <c r="G93"/>
  <c r="H93"/>
  <c r="I93"/>
  <c r="G94"/>
  <c r="H94"/>
  <c r="I94"/>
  <c r="G95"/>
  <c r="H95"/>
  <c r="I95"/>
  <c r="G96"/>
  <c r="H96"/>
  <c r="I96"/>
  <c r="G97"/>
  <c r="H97"/>
  <c r="I97"/>
  <c r="G98"/>
  <c r="H98"/>
  <c r="I98"/>
  <c r="G99"/>
  <c r="H99"/>
  <c r="I99"/>
  <c r="G100"/>
  <c r="H100"/>
  <c r="I100"/>
  <c r="G101"/>
  <c r="H101"/>
  <c r="I101"/>
  <c r="G102"/>
  <c r="H102"/>
  <c r="I102"/>
  <c r="G103"/>
  <c r="H103"/>
  <c r="I103"/>
  <c r="G104"/>
  <c r="H104"/>
  <c r="I104"/>
  <c r="G105"/>
  <c r="H105"/>
  <c r="I105"/>
  <c r="G106"/>
  <c r="H106"/>
  <c r="I106"/>
  <c r="G107"/>
  <c r="H107"/>
  <c r="I107"/>
  <c r="G108"/>
  <c r="H108"/>
  <c r="I108"/>
  <c r="G109"/>
  <c r="H109"/>
  <c r="I109"/>
  <c r="G110"/>
  <c r="H110"/>
  <c r="I110"/>
  <c r="G111"/>
  <c r="H111"/>
  <c r="I111"/>
  <c r="G112"/>
  <c r="H112"/>
  <c r="I112"/>
  <c r="G113"/>
  <c r="H113"/>
  <c r="I113"/>
  <c r="G114"/>
  <c r="H114"/>
  <c r="I114"/>
  <c r="G115"/>
  <c r="H115"/>
  <c r="I115"/>
  <c r="G116"/>
  <c r="H116"/>
  <c r="I116"/>
  <c r="G117"/>
  <c r="H117"/>
  <c r="I117"/>
  <c r="G118"/>
  <c r="H118"/>
  <c r="I118"/>
  <c r="G119"/>
  <c r="H119"/>
  <c r="I119"/>
  <c r="G120"/>
  <c r="H120"/>
  <c r="I120"/>
  <c r="G121"/>
  <c r="H121"/>
  <c r="I121"/>
  <c r="G122"/>
  <c r="H122"/>
  <c r="I122"/>
  <c r="G123"/>
  <c r="H123"/>
  <c r="I123"/>
  <c r="G124"/>
  <c r="H124"/>
  <c r="I124"/>
  <c r="G125"/>
  <c r="H125"/>
  <c r="I125"/>
  <c r="G126"/>
  <c r="H126"/>
  <c r="I126"/>
  <c r="G127"/>
  <c r="H127"/>
  <c r="I127"/>
  <c r="G128"/>
  <c r="H128"/>
  <c r="I128"/>
  <c r="G129"/>
  <c r="H129"/>
  <c r="I129"/>
  <c r="G130"/>
  <c r="H130"/>
  <c r="I130"/>
  <c r="G131"/>
  <c r="H131"/>
  <c r="I131"/>
  <c r="G132"/>
  <c r="H132"/>
  <c r="I132"/>
  <c r="G133"/>
  <c r="H133"/>
  <c r="I133"/>
  <c r="G134"/>
  <c r="H134"/>
  <c r="I134"/>
  <c r="G135"/>
  <c r="H135"/>
  <c r="I135"/>
  <c r="G136"/>
  <c r="H136"/>
  <c r="I136"/>
  <c r="G137"/>
  <c r="H137"/>
  <c r="I137"/>
  <c r="G138"/>
  <c r="H138"/>
  <c r="I138"/>
  <c r="G139"/>
  <c r="H139"/>
  <c r="I139"/>
  <c r="G140"/>
  <c r="H140"/>
  <c r="I140"/>
  <c r="G141"/>
  <c r="H141"/>
  <c r="I141"/>
  <c r="G142"/>
  <c r="H142"/>
  <c r="I142"/>
  <c r="G143"/>
  <c r="H143"/>
  <c r="I143"/>
  <c r="G144"/>
  <c r="H144"/>
  <c r="I144"/>
  <c r="G145"/>
  <c r="H145"/>
  <c r="I145"/>
  <c r="G146"/>
  <c r="H146"/>
  <c r="I146"/>
  <c r="G147"/>
  <c r="H147"/>
  <c r="I147"/>
  <c r="G148"/>
  <c r="H148"/>
  <c r="I148"/>
  <c r="G149"/>
  <c r="H149"/>
  <c r="I149"/>
  <c r="G150"/>
  <c r="H150"/>
  <c r="I150"/>
  <c r="G151"/>
  <c r="H151"/>
  <c r="I151"/>
  <c r="G152"/>
  <c r="H152"/>
  <c r="I152"/>
  <c r="G153"/>
  <c r="H153"/>
  <c r="I153"/>
  <c r="G154"/>
  <c r="H154"/>
  <c r="I154"/>
  <c r="G155"/>
  <c r="H155"/>
  <c r="I155"/>
  <c r="G156"/>
  <c r="H156"/>
  <c r="I156"/>
  <c r="G157"/>
  <c r="H157"/>
  <c r="I157"/>
  <c r="G158"/>
  <c r="H158"/>
  <c r="I158"/>
  <c r="G159"/>
  <c r="H159"/>
  <c r="I159"/>
  <c r="G160"/>
  <c r="H160"/>
  <c r="I160"/>
  <c r="G161"/>
  <c r="H161"/>
  <c r="I161"/>
  <c r="G162"/>
  <c r="H162"/>
  <c r="I162"/>
  <c r="G163"/>
  <c r="H163"/>
  <c r="I163"/>
  <c r="G164"/>
  <c r="H164"/>
  <c r="I164"/>
  <c r="G165"/>
  <c r="H165"/>
  <c r="I165"/>
  <c r="G166"/>
  <c r="H166"/>
  <c r="I166"/>
  <c r="G167"/>
  <c r="H167"/>
  <c r="I167"/>
  <c r="G168"/>
  <c r="H168"/>
  <c r="I168"/>
  <c r="G169"/>
  <c r="H169"/>
  <c r="I169"/>
  <c r="G170"/>
  <c r="H170"/>
  <c r="I170"/>
  <c r="G171"/>
  <c r="H171"/>
  <c r="I171"/>
  <c r="G172"/>
  <c r="H172"/>
  <c r="I172"/>
  <c r="G173"/>
  <c r="H173"/>
  <c r="I173"/>
  <c r="G174"/>
  <c r="H174"/>
  <c r="I174"/>
  <c r="G175"/>
  <c r="H175"/>
  <c r="I175"/>
  <c r="G176"/>
  <c r="H176"/>
  <c r="I176"/>
  <c r="G177"/>
  <c r="H177"/>
  <c r="I177"/>
  <c r="G178"/>
  <c r="H178"/>
  <c r="I178"/>
  <c r="G179"/>
  <c r="H179"/>
  <c r="I179"/>
  <c r="G180"/>
  <c r="H180"/>
  <c r="I180"/>
  <c r="G181"/>
  <c r="H181"/>
  <c r="I181"/>
  <c r="G182"/>
  <c r="H182"/>
  <c r="I182"/>
  <c r="G183"/>
  <c r="H183"/>
  <c r="I183"/>
  <c r="G51"/>
  <c r="H51"/>
  <c r="I51"/>
  <c r="G52"/>
  <c r="H52"/>
  <c r="I52"/>
  <c r="G53"/>
  <c r="H53"/>
  <c r="I53"/>
  <c r="G54"/>
  <c r="H54"/>
  <c r="I54"/>
  <c r="G55"/>
  <c r="H55"/>
  <c r="I55"/>
  <c r="G56"/>
  <c r="H56"/>
  <c r="I56"/>
  <c r="G57"/>
  <c r="H57"/>
  <c r="I57"/>
  <c r="G58"/>
  <c r="H58"/>
  <c r="I58"/>
  <c r="G59"/>
  <c r="H59"/>
  <c r="I59"/>
  <c r="G60"/>
  <c r="H60"/>
  <c r="I60"/>
  <c r="G61"/>
  <c r="H61"/>
  <c r="I61"/>
  <c r="G62"/>
  <c r="H62"/>
  <c r="I62"/>
  <c r="G50"/>
  <c r="I50"/>
  <c r="H50"/>
  <c r="B51"/>
  <c r="B52"/>
  <c r="B53"/>
  <c r="B54"/>
  <c r="B55"/>
  <c r="B56"/>
  <c r="B57"/>
  <c r="B58"/>
  <c r="B59"/>
  <c r="B60"/>
  <c r="B61"/>
  <c r="B62"/>
  <c r="B63"/>
  <c r="B64"/>
  <c r="B65"/>
  <c r="B66"/>
  <c r="B67"/>
  <c r="B68"/>
  <c r="B69"/>
  <c r="B70"/>
  <c r="B71"/>
  <c r="B72"/>
  <c r="B73"/>
  <c r="B74"/>
  <c r="B75"/>
  <c r="B76"/>
  <c r="B77"/>
  <c r="B78"/>
  <c r="B79"/>
  <c r="B80"/>
  <c r="B81"/>
  <c r="B82"/>
  <c r="B83"/>
  <c r="B84"/>
  <c r="B85"/>
  <c r="B86"/>
  <c r="B87"/>
  <c r="B88"/>
  <c r="B89"/>
  <c r="B90"/>
  <c r="B91"/>
  <c r="B92"/>
  <c r="B93"/>
  <c r="B94"/>
  <c r="B95"/>
  <c r="B96"/>
  <c r="B97"/>
  <c r="B98"/>
  <c r="B99"/>
  <c r="B100"/>
  <c r="B101"/>
  <c r="B102"/>
  <c r="B103"/>
  <c r="B104"/>
  <c r="B105"/>
  <c r="B106"/>
  <c r="B107"/>
  <c r="B108"/>
  <c r="B109"/>
  <c r="B110"/>
  <c r="B111"/>
  <c r="B112"/>
  <c r="B113"/>
  <c r="B114"/>
  <c r="B115"/>
  <c r="B116"/>
  <c r="B117"/>
  <c r="B118"/>
  <c r="B119"/>
  <c r="B120"/>
  <c r="B121"/>
  <c r="B122"/>
  <c r="B123"/>
  <c r="B124"/>
  <c r="B125"/>
  <c r="B126"/>
  <c r="B127"/>
  <c r="B128"/>
  <c r="B129"/>
  <c r="B130"/>
  <c r="B131"/>
  <c r="B132"/>
  <c r="B133"/>
  <c r="B134"/>
  <c r="B135"/>
  <c r="B136"/>
  <c r="B137"/>
  <c r="B138"/>
  <c r="B139"/>
  <c r="B140"/>
  <c r="B141"/>
  <c r="B142"/>
  <c r="B143"/>
  <c r="B144"/>
  <c r="B145"/>
  <c r="B146"/>
  <c r="B147"/>
  <c r="B148"/>
  <c r="B149"/>
  <c r="B150"/>
  <c r="B151"/>
  <c r="B152"/>
  <c r="B153"/>
  <c r="B154"/>
  <c r="B155"/>
  <c r="B156"/>
  <c r="B157"/>
  <c r="B158"/>
  <c r="B159"/>
  <c r="B160"/>
  <c r="B161"/>
  <c r="B162"/>
  <c r="B163"/>
  <c r="B164"/>
  <c r="B165"/>
  <c r="B166"/>
  <c r="B167"/>
  <c r="B168"/>
  <c r="B169"/>
  <c r="B170"/>
  <c r="B171"/>
  <c r="B172"/>
  <c r="B173"/>
  <c r="B174"/>
  <c r="B175"/>
  <c r="B176"/>
  <c r="B177"/>
  <c r="B178"/>
  <c r="B179"/>
  <c r="B180"/>
  <c r="B181"/>
  <c r="B182"/>
  <c r="B183"/>
  <c r="B50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B43"/>
  <c r="B44"/>
  <c r="B45"/>
  <c r="B46"/>
  <c r="B47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14"/>
</calcChain>
</file>

<file path=xl/sharedStrings.xml><?xml version="1.0" encoding="utf-8"?>
<sst xmlns="http://schemas.openxmlformats.org/spreadsheetml/2006/main" count="593" uniqueCount="304">
  <si>
    <t>台4線</t>
  </si>
  <si>
    <t>台3乙線</t>
    <phoneticPr fontId="11" type="noConversion"/>
  </si>
  <si>
    <t>桃69</t>
    <phoneticPr fontId="11" type="noConversion"/>
  </si>
  <si>
    <t>桃67 5K</t>
  </si>
  <si>
    <t>台1線</t>
  </si>
  <si>
    <t>台1線 37K</t>
    <phoneticPr fontId="11" type="noConversion"/>
  </si>
  <si>
    <t>113縣道 11K</t>
    <phoneticPr fontId="11" type="noConversion"/>
  </si>
  <si>
    <t>114縣道</t>
    <phoneticPr fontId="11" type="noConversion"/>
  </si>
  <si>
    <t>桃93</t>
    <phoneticPr fontId="11" type="noConversion"/>
  </si>
  <si>
    <t>台1線</t>
    <phoneticPr fontId="11" type="noConversion"/>
  </si>
  <si>
    <t>台1線 24K</t>
    <phoneticPr fontId="11" type="noConversion"/>
  </si>
  <si>
    <t>Estimated time of Arrival
預計抵達時間</t>
    <phoneticPr fontId="11" type="noConversion"/>
  </si>
  <si>
    <t>Distance Remaining(km)
未完成</t>
    <phoneticPr fontId="11" type="noConversion"/>
  </si>
  <si>
    <t>Finish：Kanpanzan</t>
    <phoneticPr fontId="11" type="noConversion"/>
  </si>
  <si>
    <t>起點：桃園市政府</t>
    <phoneticPr fontId="11" type="noConversion"/>
  </si>
  <si>
    <t>Start time：09:30 am</t>
    <phoneticPr fontId="11" type="noConversion"/>
  </si>
  <si>
    <t>比賽日期：03月23日(一)</t>
    <phoneticPr fontId="11" type="noConversion"/>
  </si>
  <si>
    <t>第二站 桃園市站</t>
    <phoneticPr fontId="11" type="noConversion"/>
  </si>
  <si>
    <t>直行</t>
  </si>
  <si>
    <t>十字路</t>
  </si>
  <si>
    <t>左轉</t>
  </si>
  <si>
    <t>衝刺點1</t>
    <phoneticPr fontId="11" type="noConversion"/>
  </si>
  <si>
    <t>右轉</t>
    <phoneticPr fontId="11" type="noConversion"/>
  </si>
  <si>
    <t>交流道</t>
    <phoneticPr fontId="11" type="noConversion"/>
  </si>
  <si>
    <t>直行</t>
    <phoneticPr fontId="11" type="noConversion"/>
  </si>
  <si>
    <t>右行</t>
    <phoneticPr fontId="11" type="noConversion"/>
  </si>
  <si>
    <t>岔路</t>
    <phoneticPr fontId="11" type="noConversion"/>
  </si>
  <si>
    <t>T字路</t>
    <phoneticPr fontId="11" type="noConversion"/>
  </si>
  <si>
    <t>十字路</t>
    <phoneticPr fontId="11" type="noConversion"/>
  </si>
  <si>
    <t xml:space="preserve">Date：Tue,March 24h </t>
    <phoneticPr fontId="11" type="noConversion"/>
  </si>
  <si>
    <t>角板山仁愛停車場</t>
    <phoneticPr fontId="11" type="noConversion"/>
  </si>
  <si>
    <t>終點Finish</t>
    <phoneticPr fontId="11" type="noConversion"/>
  </si>
  <si>
    <t>爬坡進入仁愛路</t>
    <phoneticPr fontId="11" type="noConversion"/>
  </si>
  <si>
    <t>萊爾富 (右)</t>
    <phoneticPr fontId="11" type="noConversion"/>
  </si>
  <si>
    <t>台7線</t>
  </si>
  <si>
    <t>角板山形象拱門</t>
    <phoneticPr fontId="11" type="noConversion"/>
  </si>
  <si>
    <t>台7線 16K</t>
  </si>
  <si>
    <t>台7線 15K</t>
  </si>
  <si>
    <t>台7線 14K</t>
  </si>
  <si>
    <t>台7線 13K</t>
    <phoneticPr fontId="11" type="noConversion"/>
  </si>
  <si>
    <t>復興鄉形象拱門</t>
    <phoneticPr fontId="11" type="noConversion"/>
  </si>
  <si>
    <t>ZOOZOO Café</t>
    <phoneticPr fontId="11" type="noConversion"/>
  </si>
  <si>
    <t>台7線 11K</t>
  </si>
  <si>
    <t>台7線 10K</t>
    <phoneticPr fontId="11" type="noConversion"/>
  </si>
  <si>
    <t>左行</t>
    <phoneticPr fontId="11" type="noConversion"/>
  </si>
  <si>
    <t>右彎</t>
    <phoneticPr fontId="11" type="noConversion"/>
  </si>
  <si>
    <t>彎道</t>
    <phoneticPr fontId="11" type="noConversion"/>
  </si>
  <si>
    <t>出口亭</t>
    <phoneticPr fontId="11" type="noConversion"/>
  </si>
  <si>
    <t>環翠樓</t>
    <phoneticPr fontId="11" type="noConversion"/>
  </si>
  <si>
    <t>壩頂，嵩台</t>
    <phoneticPr fontId="11" type="noConversion"/>
  </si>
  <si>
    <t>登山點KOM</t>
    <phoneticPr fontId="11" type="noConversion"/>
  </si>
  <si>
    <t>壩頂</t>
    <phoneticPr fontId="11" type="noConversion"/>
  </si>
  <si>
    <t>往左後U轉民富路</t>
    <phoneticPr fontId="11" type="noConversion"/>
  </si>
  <si>
    <t>U字轉</t>
    <phoneticPr fontId="11" type="noConversion"/>
  </si>
  <si>
    <t>石門水庫洩洪道</t>
    <phoneticPr fontId="11" type="noConversion"/>
  </si>
  <si>
    <t>南苑停車場</t>
    <phoneticPr fontId="11" type="noConversion"/>
  </si>
  <si>
    <t>往南苑停車場的路牌</t>
    <phoneticPr fontId="11" type="noConversion"/>
  </si>
  <si>
    <t>坪林收費站</t>
    <phoneticPr fontId="11" type="noConversion"/>
  </si>
  <si>
    <t>溪洲大橋</t>
    <phoneticPr fontId="11" type="noConversion"/>
  </si>
  <si>
    <t>橋上</t>
    <phoneticPr fontId="11" type="noConversion"/>
  </si>
  <si>
    <t>台4線 38K</t>
    <phoneticPr fontId="11" type="noConversion"/>
  </si>
  <si>
    <t>台4線 39K</t>
    <phoneticPr fontId="11" type="noConversion"/>
  </si>
  <si>
    <t>全家福活魚</t>
    <phoneticPr fontId="11" type="noConversion"/>
  </si>
  <si>
    <t>台4線</t>
    <phoneticPr fontId="11" type="noConversion"/>
  </si>
  <si>
    <t>台塑石油 (龍源路)</t>
    <phoneticPr fontId="11" type="noConversion"/>
  </si>
  <si>
    <t>往石門水庫方向</t>
    <phoneticPr fontId="11" type="noConversion"/>
  </si>
  <si>
    <t>桃68-1</t>
    <phoneticPr fontId="11" type="noConversion"/>
  </si>
  <si>
    <t>高原路 (SYM)</t>
    <phoneticPr fontId="11" type="noConversion"/>
  </si>
  <si>
    <t>左轉</t>
    <phoneticPr fontId="11" type="noConversion"/>
  </si>
  <si>
    <t>桃69 2K</t>
    <phoneticPr fontId="11" type="noConversion"/>
  </si>
  <si>
    <t>中原路一段 (右：萊爾富)</t>
    <phoneticPr fontId="11" type="noConversion"/>
  </si>
  <si>
    <t>華映 (右)</t>
    <phoneticPr fontId="11" type="noConversion"/>
  </si>
  <si>
    <t>桃67 8K</t>
    <phoneticPr fontId="11" type="noConversion"/>
  </si>
  <si>
    <t>連續S彎</t>
    <phoneticPr fontId="11" type="noConversion"/>
  </si>
  <si>
    <t>桃67</t>
    <phoneticPr fontId="11" type="noConversion"/>
  </si>
  <si>
    <t>享夜咖啡 (楊桐路二段)</t>
    <phoneticPr fontId="11" type="noConversion"/>
  </si>
  <si>
    <t>桃67 4K</t>
  </si>
  <si>
    <t>桃67 3K</t>
  </si>
  <si>
    <t>桃67 2K</t>
    <phoneticPr fontId="11" type="noConversion"/>
  </si>
  <si>
    <t>老莊路 (右：7-11)</t>
    <phoneticPr fontId="11" type="noConversion"/>
  </si>
  <si>
    <t>校前路</t>
    <phoneticPr fontId="11" type="noConversion"/>
  </si>
  <si>
    <t>環東路 (右：天成醫院　左：中油)</t>
    <phoneticPr fontId="11" type="noConversion"/>
  </si>
  <si>
    <t>交流道　(右：KFC　左：麥當勞)</t>
    <phoneticPr fontId="11" type="noConversion"/>
  </si>
  <si>
    <t>台1線 46K</t>
    <phoneticPr fontId="11" type="noConversion"/>
  </si>
  <si>
    <t>中山北路一段與萬大路交叉口</t>
    <phoneticPr fontId="11" type="noConversion"/>
  </si>
  <si>
    <t>永美路</t>
    <phoneticPr fontId="11" type="noConversion"/>
  </si>
  <si>
    <t>陸橋南路 (埔心路橋)</t>
    <phoneticPr fontId="11" type="noConversion"/>
  </si>
  <si>
    <t>涵洞 (66橋下)</t>
    <phoneticPr fontId="11" type="noConversion"/>
  </si>
  <si>
    <t>宋屋國小 (左)</t>
    <phoneticPr fontId="11" type="noConversion"/>
  </si>
  <si>
    <t>平興國中 (右)</t>
    <phoneticPr fontId="11" type="noConversion"/>
  </si>
  <si>
    <t>台1線 39K</t>
  </si>
  <si>
    <t>環西路二段與志廣路交叉口</t>
    <phoneticPr fontId="11" type="noConversion"/>
  </si>
  <si>
    <t>台1線 38K</t>
  </si>
  <si>
    <t>環西路二段</t>
  </si>
  <si>
    <t>環北路 (燦坤)</t>
    <phoneticPr fontId="11" type="noConversion"/>
  </si>
  <si>
    <t>涵洞 (國道1號下方)</t>
    <phoneticPr fontId="11" type="noConversion"/>
  </si>
  <si>
    <t>113縣道</t>
    <phoneticPr fontId="11" type="noConversion"/>
  </si>
  <si>
    <t>青埔高爾夫球場</t>
    <phoneticPr fontId="11" type="noConversion"/>
  </si>
  <si>
    <t>113縣道 14K</t>
    <phoneticPr fontId="11" type="noConversion"/>
  </si>
  <si>
    <t xml:space="preserve">中豐北路二段 </t>
    <phoneticPr fontId="11" type="noConversion"/>
  </si>
  <si>
    <t>113縣道 13K</t>
    <phoneticPr fontId="11" type="noConversion"/>
  </si>
  <si>
    <t>113縣道 12K</t>
    <phoneticPr fontId="11" type="noConversion"/>
  </si>
  <si>
    <t>高鐵南路二段 (捷運橋下)</t>
    <phoneticPr fontId="11" type="noConversion"/>
  </si>
  <si>
    <t>台31線</t>
    <phoneticPr fontId="11" type="noConversion"/>
  </si>
  <si>
    <t>領航南路一段與文德路交叉口</t>
    <phoneticPr fontId="11" type="noConversion"/>
  </si>
  <si>
    <t>台31線 10K</t>
  </si>
  <si>
    <t>領航南路二段與致遠二路交叉口</t>
    <phoneticPr fontId="11" type="noConversion"/>
  </si>
  <si>
    <t>台31線 9K</t>
  </si>
  <si>
    <t>領航南路三段與青雲路交叉口</t>
    <phoneticPr fontId="11" type="noConversion"/>
  </si>
  <si>
    <t>台31線 8K</t>
    <phoneticPr fontId="11" type="noConversion"/>
  </si>
  <si>
    <t>青昇路右轉領航南路 (全國加油站)</t>
    <phoneticPr fontId="11" type="noConversion"/>
  </si>
  <si>
    <t>青昇路與高鐵北路交叉口</t>
    <phoneticPr fontId="11" type="noConversion"/>
  </si>
  <si>
    <t>領航北路三段右轉青昇路 (福德宮)</t>
    <phoneticPr fontId="11" type="noConversion"/>
  </si>
  <si>
    <t>領航北路三段</t>
    <phoneticPr fontId="11" type="noConversion"/>
  </si>
  <si>
    <t>113縣道 9K</t>
    <phoneticPr fontId="11" type="noConversion"/>
  </si>
  <si>
    <t>領航北路二段與公園路二段交叉口</t>
    <phoneticPr fontId="11" type="noConversion"/>
  </si>
  <si>
    <t>113縣道 10K</t>
    <phoneticPr fontId="11" type="noConversion"/>
  </si>
  <si>
    <t>領航北路一段 (桃園國際棒球場)</t>
    <phoneticPr fontId="11" type="noConversion"/>
  </si>
  <si>
    <t>高鐵南路三段</t>
  </si>
  <si>
    <t>台31線 11K</t>
    <phoneticPr fontId="11" type="noConversion"/>
  </si>
  <si>
    <t>台31線 12K</t>
    <phoneticPr fontId="11" type="noConversion"/>
  </si>
  <si>
    <t>高鐵南路三段與中正路三段交叉口</t>
    <phoneticPr fontId="11" type="noConversion"/>
  </si>
  <si>
    <t>台31線 13K</t>
    <phoneticPr fontId="11" type="noConversion"/>
  </si>
  <si>
    <t>高鐵南路四段與福嶺路一段交叉口</t>
    <phoneticPr fontId="11" type="noConversion"/>
  </si>
  <si>
    <t>台31線 14K</t>
    <phoneticPr fontId="11" type="noConversion"/>
  </si>
  <si>
    <t>高鐵南路五段</t>
    <phoneticPr fontId="11" type="noConversion"/>
  </si>
  <si>
    <t>台31線 15K</t>
    <phoneticPr fontId="11" type="noConversion"/>
  </si>
  <si>
    <t>台31線 16K</t>
    <phoneticPr fontId="11" type="noConversion"/>
  </si>
  <si>
    <t>114縣道 15.5K</t>
    <phoneticPr fontId="11" type="noConversion"/>
  </si>
  <si>
    <t>114縣道 13K</t>
    <phoneticPr fontId="11" type="noConversion"/>
  </si>
  <si>
    <t>中山東路一段 (66橋下)</t>
    <phoneticPr fontId="11" type="noConversion"/>
  </si>
  <si>
    <t>涵洞</t>
    <phoneticPr fontId="11" type="noConversion"/>
  </si>
  <si>
    <t>7-11 (右)</t>
    <phoneticPr fontId="11" type="noConversion"/>
  </si>
  <si>
    <t>114縣道 10K</t>
    <phoneticPr fontId="11" type="noConversion"/>
  </si>
  <si>
    <t>中山路</t>
    <phoneticPr fontId="11" type="noConversion"/>
  </si>
  <si>
    <t>114縣道</t>
  </si>
  <si>
    <t>桃園醫院 (左邊)</t>
    <phoneticPr fontId="11" type="noConversion"/>
  </si>
  <si>
    <t>三民路 (萊爾富)</t>
    <phoneticPr fontId="11" type="noConversion"/>
  </si>
  <si>
    <t>114縣道 8K</t>
    <phoneticPr fontId="11" type="noConversion"/>
  </si>
  <si>
    <t>東明國小 (左)</t>
    <phoneticPr fontId="11" type="noConversion"/>
  </si>
  <si>
    <t>114縣道 7K</t>
    <phoneticPr fontId="11" type="noConversion"/>
  </si>
  <si>
    <t>中山西路 (7-11)</t>
    <phoneticPr fontId="11" type="noConversion"/>
  </si>
  <si>
    <t>桃93終點</t>
    <phoneticPr fontId="11" type="noConversion"/>
  </si>
  <si>
    <t>桃93 6K</t>
    <phoneticPr fontId="11" type="noConversion"/>
  </si>
  <si>
    <t>桃93 5K</t>
    <phoneticPr fontId="11" type="noConversion"/>
  </si>
  <si>
    <t>桃93 4K</t>
    <phoneticPr fontId="11" type="noConversion"/>
  </si>
  <si>
    <t>北湖國小 (左)</t>
    <phoneticPr fontId="11" type="noConversion"/>
  </si>
  <si>
    <t>桃93 2K</t>
    <phoneticPr fontId="11" type="noConversion"/>
  </si>
  <si>
    <t>桃93 1K</t>
    <phoneticPr fontId="11" type="noConversion"/>
  </si>
  <si>
    <t>桃93 0.5K</t>
    <phoneticPr fontId="11" type="noConversion"/>
  </si>
  <si>
    <t>東興路二段</t>
    <phoneticPr fontId="11" type="noConversion"/>
  </si>
  <si>
    <t>台61線 49K</t>
  </si>
  <si>
    <t>下61快速道路</t>
    <phoneticPr fontId="11" type="noConversion"/>
  </si>
  <si>
    <t>台61線</t>
    <phoneticPr fontId="11" type="noConversion"/>
  </si>
  <si>
    <t>48K觀音出口</t>
    <phoneticPr fontId="11" type="noConversion"/>
  </si>
  <si>
    <t>台61線 48K</t>
    <phoneticPr fontId="11" type="noConversion"/>
  </si>
  <si>
    <t>台61線 47K</t>
  </si>
  <si>
    <t>台61線 46K</t>
  </si>
  <si>
    <t>台61線 45K</t>
  </si>
  <si>
    <t>台61線 44K</t>
  </si>
  <si>
    <t>44桃科出口</t>
    <phoneticPr fontId="11" type="noConversion"/>
  </si>
  <si>
    <t>台61線 43K</t>
  </si>
  <si>
    <t>台61線 42K</t>
  </si>
  <si>
    <t>台61線 41K</t>
  </si>
  <si>
    <t>台61線 40K</t>
    <phoneticPr fontId="11" type="noConversion"/>
  </si>
  <si>
    <t>南寮入口</t>
    <phoneticPr fontId="11" type="noConversion"/>
  </si>
  <si>
    <t>台61線 39.4K</t>
    <phoneticPr fontId="11" type="noConversion"/>
  </si>
  <si>
    <t>台61線 39K</t>
  </si>
  <si>
    <t>40草溪出口</t>
    <phoneticPr fontId="11" type="noConversion"/>
  </si>
  <si>
    <t>台61線 38.5K</t>
    <phoneticPr fontId="11" type="noConversion"/>
  </si>
  <si>
    <t>台61線 38K</t>
  </si>
  <si>
    <t>台61線 37K</t>
    <phoneticPr fontId="11" type="noConversion"/>
  </si>
  <si>
    <t>快速道路入口</t>
    <phoneticPr fontId="11" type="noConversion"/>
  </si>
  <si>
    <t>台61線 35.3K</t>
    <phoneticPr fontId="11" type="noConversion"/>
  </si>
  <si>
    <t>台61線 35K</t>
  </si>
  <si>
    <t>台61線 34K</t>
  </si>
  <si>
    <t>34大園出口</t>
    <phoneticPr fontId="11" type="noConversion"/>
  </si>
  <si>
    <t>台61線 33K</t>
  </si>
  <si>
    <t>台61線 32K</t>
    <phoneticPr fontId="11" type="noConversion"/>
  </si>
  <si>
    <t>台61線 31K</t>
    <phoneticPr fontId="11" type="noConversion"/>
  </si>
  <si>
    <t>上61快速道路</t>
    <phoneticPr fontId="11" type="noConversion"/>
  </si>
  <si>
    <t>61快速道路涵洞</t>
    <phoneticPr fontId="11" type="noConversion"/>
  </si>
  <si>
    <t>右：萊爾富</t>
    <phoneticPr fontId="11" type="noConversion"/>
  </si>
  <si>
    <t>台15甲線</t>
    <phoneticPr fontId="11" type="noConversion"/>
  </si>
  <si>
    <t>國際路三段 (前方：中油竹圍站)</t>
    <phoneticPr fontId="11" type="noConversion"/>
  </si>
  <si>
    <t>台4線 0K</t>
    <phoneticPr fontId="11" type="noConversion"/>
  </si>
  <si>
    <t>台4線 1K</t>
    <phoneticPr fontId="11" type="noConversion"/>
  </si>
  <si>
    <t>台4線 2K</t>
    <phoneticPr fontId="11" type="noConversion"/>
  </si>
  <si>
    <t>台4線 3K</t>
    <phoneticPr fontId="11" type="noConversion"/>
  </si>
  <si>
    <t>台4線 4K</t>
    <phoneticPr fontId="11" type="noConversion"/>
  </si>
  <si>
    <t>三民路二段</t>
    <phoneticPr fontId="11" type="noConversion"/>
  </si>
  <si>
    <t>台4線 5K</t>
    <phoneticPr fontId="11" type="noConversion"/>
  </si>
  <si>
    <t>台4線 6K</t>
    <phoneticPr fontId="11" type="noConversion"/>
  </si>
  <si>
    <t>南崁路二段 (右：7-11)</t>
    <phoneticPr fontId="11" type="noConversion"/>
  </si>
  <si>
    <t>南工路</t>
    <phoneticPr fontId="11" type="noConversion"/>
  </si>
  <si>
    <t>中正北路 (左：中油)</t>
    <phoneticPr fontId="11" type="noConversion"/>
  </si>
  <si>
    <t>上中正橋</t>
    <phoneticPr fontId="11" type="noConversion"/>
  </si>
  <si>
    <t>中正北路</t>
    <phoneticPr fontId="11" type="noConversion"/>
  </si>
  <si>
    <t>中正路，慈文國中 (左)</t>
    <phoneticPr fontId="11" type="noConversion"/>
  </si>
  <si>
    <t>三民路三段右轉中正路 (右：京華鑽石)</t>
    <phoneticPr fontId="11" type="noConversion"/>
  </si>
  <si>
    <t>三民路一段與三元街交叉口</t>
    <phoneticPr fontId="11" type="noConversion"/>
  </si>
  <si>
    <t>台1線 25K</t>
  </si>
  <si>
    <t>長壽路右轉三民路一段 (左：桃園巨蛋)</t>
    <phoneticPr fontId="11" type="noConversion"/>
  </si>
  <si>
    <t>長壽路</t>
    <phoneticPr fontId="11" type="noConversion"/>
  </si>
  <si>
    <t>長壽路481巷</t>
    <phoneticPr fontId="11" type="noConversion"/>
  </si>
  <si>
    <t>自強西路 (7-11)</t>
    <phoneticPr fontId="11" type="noConversion"/>
  </si>
  <si>
    <t>桃園路橋上</t>
    <phoneticPr fontId="11" type="noConversion"/>
  </si>
  <si>
    <t>橋</t>
    <phoneticPr fontId="11" type="noConversion"/>
  </si>
  <si>
    <t>台1甲線 25K</t>
    <phoneticPr fontId="11" type="noConversion"/>
  </si>
  <si>
    <t>上桃園路橋</t>
    <phoneticPr fontId="11" type="noConversion"/>
  </si>
  <si>
    <t>台1甲線</t>
    <phoneticPr fontId="11" type="noConversion"/>
  </si>
  <si>
    <t>山鶯路右轉萬壽路二段</t>
    <phoneticPr fontId="11" type="noConversion"/>
  </si>
  <si>
    <t>桃10</t>
    <phoneticPr fontId="11" type="noConversion"/>
  </si>
  <si>
    <t>建國東路左轉山鶯路 (左：家和藥局)</t>
    <phoneticPr fontId="11" type="noConversion"/>
  </si>
  <si>
    <t>建國東路，平交道</t>
    <phoneticPr fontId="11" type="noConversion"/>
  </si>
  <si>
    <t>平交道</t>
    <phoneticPr fontId="11" type="noConversion"/>
  </si>
  <si>
    <t>興邦路右轉建國東路 (左：85℃)</t>
    <phoneticPr fontId="11" type="noConversion"/>
  </si>
  <si>
    <t>大誠路左轉興邦路</t>
    <phoneticPr fontId="11" type="noConversion"/>
  </si>
  <si>
    <t>桃鶯路右轉大誠路</t>
    <phoneticPr fontId="11" type="noConversion"/>
  </si>
  <si>
    <t>桃110</t>
    <phoneticPr fontId="11" type="noConversion"/>
  </si>
  <si>
    <t>樹仁二街左轉桃鶯路 (右：NISSAN)</t>
    <phoneticPr fontId="11" type="noConversion"/>
  </si>
  <si>
    <t>樹仁二街，建德國小 (右)</t>
    <phoneticPr fontId="11" type="noConversion"/>
  </si>
  <si>
    <t>樹仁二街，福豐國中 (右)</t>
    <phoneticPr fontId="11" type="noConversion"/>
  </si>
  <si>
    <t>樹仁二街</t>
    <phoneticPr fontId="11" type="noConversion"/>
  </si>
  <si>
    <t>福林街左轉建新街</t>
    <phoneticPr fontId="11" type="noConversion"/>
  </si>
  <si>
    <t>桃55</t>
    <phoneticPr fontId="11" type="noConversion"/>
  </si>
  <si>
    <t>介壽路左轉福林街 (涵洞下方)</t>
    <phoneticPr fontId="11" type="noConversion"/>
  </si>
  <si>
    <t>介壽路</t>
    <phoneticPr fontId="11" type="noConversion"/>
  </si>
  <si>
    <t>台4線 18K</t>
    <phoneticPr fontId="11" type="noConversion"/>
  </si>
  <si>
    <t>介壽路與介新街交叉口 (右：加油站)</t>
    <phoneticPr fontId="11" type="noConversion"/>
  </si>
  <si>
    <t>三民路三段右轉介壽路 (右：捷安特)</t>
    <phoneticPr fontId="11" type="noConversion"/>
  </si>
  <si>
    <t xml:space="preserve">復興路右轉三民路三段，上三民陸橋 </t>
    <phoneticPr fontId="11" type="noConversion"/>
  </si>
  <si>
    <t>台1甲線 24K</t>
    <phoneticPr fontId="11" type="noConversion"/>
  </si>
  <si>
    <t>復興路 (右：國泰世華銀行)</t>
    <phoneticPr fontId="11" type="noConversion"/>
  </si>
  <si>
    <t>多岔路</t>
    <phoneticPr fontId="11" type="noConversion"/>
  </si>
  <si>
    <t>縣府路 (YAMAHA樂器行)</t>
    <phoneticPr fontId="11" type="noConversion"/>
  </si>
  <si>
    <t>第二圈</t>
    <phoneticPr fontId="11" type="noConversion"/>
  </si>
  <si>
    <t>桃園市政府</t>
    <phoneticPr fontId="11" type="noConversion"/>
  </si>
  <si>
    <t>警察局</t>
    <phoneticPr fontId="11" type="noConversion"/>
  </si>
  <si>
    <t xml:space="preserve">摩斯漢堡 </t>
    <phoneticPr fontId="11" type="noConversion"/>
  </si>
  <si>
    <t>起點</t>
    <phoneticPr fontId="11" type="noConversion"/>
  </si>
  <si>
    <t>Description
說明</t>
    <phoneticPr fontId="11" type="noConversion"/>
  </si>
  <si>
    <t>Instruction
指示</t>
    <phoneticPr fontId="11" type="noConversion"/>
  </si>
  <si>
    <t>Features
特徵</t>
    <phoneticPr fontId="11" type="noConversion"/>
  </si>
  <si>
    <t>Route沿線道路</t>
    <phoneticPr fontId="11" type="noConversion"/>
  </si>
  <si>
    <t>Distance Covered(km)
已完成</t>
    <phoneticPr fontId="11" type="noConversion"/>
  </si>
  <si>
    <t>終點：角板山公園</t>
    <phoneticPr fontId="11" type="noConversion"/>
  </si>
  <si>
    <t>Start：Taoyuan City Hall</t>
    <phoneticPr fontId="11" type="noConversion"/>
  </si>
  <si>
    <t>出發時間：09:30 am</t>
    <phoneticPr fontId="11" type="noConversion"/>
  </si>
  <si>
    <t>Stage 2</t>
    <phoneticPr fontId="11" type="noConversion"/>
  </si>
  <si>
    <t>登山點KOM</t>
    <phoneticPr fontId="11" type="noConversion"/>
  </si>
  <si>
    <t>桃園展演中心</t>
    <phoneticPr fontId="11" type="noConversion"/>
  </si>
  <si>
    <t>熱身區：14.44km</t>
    <phoneticPr fontId="11" type="noConversion"/>
  </si>
  <si>
    <t>Neutralised Section：14.44km</t>
    <phoneticPr fontId="11" type="noConversion"/>
  </si>
  <si>
    <t>廟宇 - 聚賢慈惠堂 (右)</t>
    <phoneticPr fontId="11" type="noConversion"/>
  </si>
  <si>
    <t>左行懷德路</t>
    <phoneticPr fontId="11" type="noConversion"/>
  </si>
  <si>
    <t>懷德路與台7線交叉口</t>
    <phoneticPr fontId="11" type="noConversion"/>
  </si>
  <si>
    <t>比賽距離：122.25km</t>
    <phoneticPr fontId="11" type="noConversion"/>
  </si>
  <si>
    <t>Stage Distance：122.25km</t>
    <phoneticPr fontId="11" type="noConversion"/>
  </si>
  <si>
    <t>警察局-大溪分局三民派出所 (左)</t>
    <phoneticPr fontId="11" type="noConversion"/>
  </si>
  <si>
    <t>Estimated Time of Fast Schedule：12:51:21</t>
    <phoneticPr fontId="11" type="noConversion"/>
  </si>
  <si>
    <t>預計最快抵達時間：12:51:21</t>
    <phoneticPr fontId="11" type="noConversion"/>
  </si>
  <si>
    <t>加油團</t>
    <phoneticPr fontId="5" type="noConversion"/>
  </si>
  <si>
    <t>建議人數</t>
    <phoneticPr fontId="5" type="noConversion"/>
  </si>
  <si>
    <t>振聲高中/南門國小</t>
    <phoneticPr fontId="5" type="noConversion"/>
  </si>
  <si>
    <t>※八德區</t>
    <phoneticPr fontId="5" type="noConversion"/>
  </si>
  <si>
    <t>40人</t>
    <phoneticPr fontId="5" type="noConversion"/>
  </si>
  <si>
    <t>福豐國中</t>
    <phoneticPr fontId="5" type="noConversion"/>
  </si>
  <si>
    <t>60人</t>
    <phoneticPr fontId="5" type="noConversion"/>
  </si>
  <si>
    <t>建德國小</t>
    <phoneticPr fontId="5" type="noConversion"/>
  </si>
  <si>
    <t>※桃園區</t>
    <phoneticPr fontId="5" type="noConversion"/>
  </si>
  <si>
    <t>山頂國小</t>
    <phoneticPr fontId="5" type="noConversion"/>
  </si>
  <si>
    <t>※龜山區</t>
    <phoneticPr fontId="5" type="noConversion"/>
  </si>
  <si>
    <t>里民加油點-桃園市農會</t>
    <phoneticPr fontId="5" type="noConversion"/>
  </si>
  <si>
    <t>慈文國中</t>
    <phoneticPr fontId="5" type="noConversion"/>
  </si>
  <si>
    <t>※桃園區</t>
    <phoneticPr fontId="11" type="noConversion"/>
  </si>
  <si>
    <t>100人</t>
    <phoneticPr fontId="5" type="noConversion"/>
  </si>
  <si>
    <t>※蘆竹區</t>
    <phoneticPr fontId="5" type="noConversion"/>
  </si>
  <si>
    <t>※大園區</t>
    <phoneticPr fontId="5" type="noConversion"/>
  </si>
  <si>
    <t>東明國小</t>
    <phoneticPr fontId="5" type="noConversion"/>
  </si>
  <si>
    <t>※新屋區</t>
    <phoneticPr fontId="5" type="noConversion"/>
  </si>
  <si>
    <t>復旦國小</t>
    <phoneticPr fontId="5" type="noConversion"/>
  </si>
  <si>
    <t>平興國中</t>
    <phoneticPr fontId="5" type="noConversion"/>
  </si>
  <si>
    <t>車友加油點</t>
    <phoneticPr fontId="5" type="noConversion"/>
  </si>
  <si>
    <t>宋屋國小 (左)</t>
    <phoneticPr fontId="5" type="noConversion"/>
  </si>
  <si>
    <t>※楊梅區</t>
    <phoneticPr fontId="5" type="noConversion"/>
  </si>
  <si>
    <t>※楊梅區</t>
    <phoneticPr fontId="5" type="noConversion"/>
  </si>
  <si>
    <t>高原國小</t>
    <phoneticPr fontId="5" type="noConversion"/>
  </si>
  <si>
    <t>※龍潭區</t>
    <phoneticPr fontId="5" type="noConversion"/>
  </si>
  <si>
    <t>※大溪區</t>
    <phoneticPr fontId="5" type="noConversion"/>
  </si>
  <si>
    <t>三民國小(右)</t>
    <phoneticPr fontId="11" type="noConversion"/>
  </si>
  <si>
    <t>※復興區</t>
  </si>
  <si>
    <t>介壽國中/介壽國小</t>
    <phoneticPr fontId="5" type="noConversion"/>
  </si>
  <si>
    <t>※觀音區</t>
    <phoneticPr fontId="5" type="noConversion"/>
  </si>
  <si>
    <t>※中壢區</t>
    <phoneticPr fontId="5" type="noConversion"/>
  </si>
  <si>
    <t>北湖國小</t>
    <phoneticPr fontId="5" type="noConversion"/>
  </si>
  <si>
    <t>民族路六段左轉高鐵橋下快速道路
 (左邊7-11)</t>
    <phoneticPr fontId="11" type="noConversion"/>
  </si>
  <si>
    <t>延平路二段 (捷安特)
台1、縣道112共同終點</t>
    <phoneticPr fontId="11" type="noConversion"/>
  </si>
  <si>
    <t>各100人
共200人</t>
    <phoneticPr fontId="5" type="noConversion"/>
  </si>
  <si>
    <t>各60人
共120人</t>
    <phoneticPr fontId="5" type="noConversion"/>
  </si>
  <si>
    <t>西門國小/桃園國中</t>
    <phoneticPr fontId="11" type="noConversion"/>
  </si>
  <si>
    <t>楊明國小</t>
    <phoneticPr fontId="5" type="noConversion"/>
  </si>
  <si>
    <t>新屋國小</t>
    <phoneticPr fontId="5" type="noConversion"/>
  </si>
  <si>
    <t>附件3</t>
    <phoneticPr fontId="5" type="noConversion"/>
  </si>
</sst>
</file>

<file path=xl/styles.xml><?xml version="1.0" encoding="utf-8"?>
<styleSheet xmlns="http://schemas.openxmlformats.org/spreadsheetml/2006/main">
  <numFmts count="5">
    <numFmt numFmtId="176" formatCode="h:mm:ss"/>
    <numFmt numFmtId="177" formatCode="0.00_);[Red]\(0.00\)"/>
    <numFmt numFmtId="178" formatCode="0_);[Red]\(0\)"/>
    <numFmt numFmtId="179" formatCode="0.00;[Red]0.00"/>
    <numFmt numFmtId="180" formatCode="h:mm:ss;@"/>
  </numFmts>
  <fonts count="14">
    <font>
      <sz val="12"/>
      <name val="新細明體"/>
      <family val="1"/>
      <charset val="136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0"/>
      <name val="ZapfHumnst BT"/>
      <family val="2"/>
    </font>
    <font>
      <sz val="11"/>
      <name val="標楷體"/>
      <family val="4"/>
      <charset val="136"/>
    </font>
    <font>
      <sz val="11"/>
      <color indexed="8"/>
      <name val="標楷體"/>
      <family val="4"/>
      <charset val="136"/>
    </font>
    <font>
      <sz val="12"/>
      <color theme="1"/>
      <name val="標楷體"/>
      <family val="4"/>
      <charset val="136"/>
    </font>
    <font>
      <sz val="11"/>
      <color theme="1"/>
      <name val="標楷體"/>
      <family val="4"/>
      <charset val="136"/>
    </font>
    <font>
      <sz val="9"/>
      <name val="新細明體"/>
      <family val="2"/>
      <charset val="136"/>
      <scheme val="minor"/>
    </font>
    <font>
      <b/>
      <sz val="12"/>
      <color theme="1"/>
      <name val="標楷體"/>
      <family val="4"/>
      <charset val="136"/>
    </font>
    <font>
      <sz val="14"/>
      <color theme="1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" fillId="0" borderId="0"/>
    <xf numFmtId="0" fontId="3" fillId="0" borderId="0">
      <alignment vertical="center"/>
    </xf>
    <xf numFmtId="0" fontId="2" fillId="0" borderId="0">
      <alignment vertical="center"/>
    </xf>
    <xf numFmtId="0" fontId="4" fillId="0" borderId="0"/>
    <xf numFmtId="0" fontId="1" fillId="0" borderId="0">
      <alignment vertical="center"/>
    </xf>
  </cellStyleXfs>
  <cellXfs count="74">
    <xf numFmtId="0" fontId="0" fillId="0" borderId="0" xfId="0"/>
    <xf numFmtId="0" fontId="7" fillId="0" borderId="1" xfId="4" applyFont="1" applyFill="1" applyBorder="1" applyAlignment="1">
      <alignment horizontal="center" vertical="center" shrinkToFit="1"/>
    </xf>
    <xf numFmtId="177" fontId="7" fillId="0" borderId="1" xfId="4" applyNumberFormat="1" applyFont="1" applyFill="1" applyBorder="1" applyAlignment="1">
      <alignment horizontal="center" vertical="center" shrinkToFit="1"/>
    </xf>
    <xf numFmtId="176" fontId="8" fillId="0" borderId="0" xfId="4" applyNumberFormat="1" applyFont="1" applyBorder="1" applyAlignment="1">
      <alignment horizontal="center" vertical="center" shrinkToFit="1"/>
    </xf>
    <xf numFmtId="176" fontId="8" fillId="0" borderId="0" xfId="4" applyNumberFormat="1" applyFont="1" applyBorder="1" applyAlignment="1">
      <alignment horizontal="center" shrinkToFit="1"/>
    </xf>
    <xf numFmtId="0" fontId="8" fillId="0" borderId="0" xfId="4" applyFont="1" applyBorder="1" applyAlignment="1">
      <alignment horizontal="center" shrinkToFit="1"/>
    </xf>
    <xf numFmtId="178" fontId="8" fillId="0" borderId="0" xfId="4" applyNumberFormat="1" applyFont="1" applyBorder="1" applyAlignment="1">
      <alignment horizontal="center" shrinkToFit="1"/>
    </xf>
    <xf numFmtId="180" fontId="8" fillId="0" borderId="1" xfId="1" applyNumberFormat="1" applyFont="1" applyFill="1" applyBorder="1" applyAlignment="1">
      <alignment horizontal="center" vertical="center"/>
    </xf>
    <xf numFmtId="179" fontId="8" fillId="0" borderId="1" xfId="1" applyNumberFormat="1" applyFont="1" applyFill="1" applyBorder="1" applyAlignment="1">
      <alignment horizontal="center" vertical="center"/>
    </xf>
    <xf numFmtId="176" fontId="8" fillId="0" borderId="0" xfId="4" applyNumberFormat="1" applyFont="1" applyAlignment="1">
      <alignment horizontal="center" vertical="center" shrinkToFit="1"/>
    </xf>
    <xf numFmtId="176" fontId="8" fillId="0" borderId="0" xfId="4" applyNumberFormat="1" applyFont="1" applyAlignment="1">
      <alignment horizontal="center" shrinkToFit="1"/>
    </xf>
    <xf numFmtId="0" fontId="8" fillId="0" borderId="0" xfId="4" applyFont="1" applyAlignment="1">
      <alignment horizontal="center" shrinkToFit="1"/>
    </xf>
    <xf numFmtId="176" fontId="8" fillId="0" borderId="0" xfId="5" applyNumberFormat="1" applyFont="1" applyAlignment="1">
      <alignment horizontal="center" vertical="center" shrinkToFit="1"/>
    </xf>
    <xf numFmtId="0" fontId="8" fillId="0" borderId="0" xfId="5" applyFont="1" applyAlignment="1">
      <alignment horizontal="center" vertical="center"/>
    </xf>
    <xf numFmtId="0" fontId="8" fillId="0" borderId="0" xfId="5" applyFont="1" applyAlignment="1">
      <alignment horizontal="center" vertical="center" shrinkToFit="1"/>
    </xf>
    <xf numFmtId="177" fontId="8" fillId="0" borderId="0" xfId="4" applyNumberFormat="1" applyFont="1" applyBorder="1" applyAlignment="1">
      <alignment horizontal="left"/>
    </xf>
    <xf numFmtId="0" fontId="9" fillId="0" borderId="0" xfId="9" applyFont="1" applyAlignment="1">
      <alignment horizontal="center" vertical="center"/>
    </xf>
    <xf numFmtId="0" fontId="9" fillId="0" borderId="0" xfId="9" applyFont="1" applyBorder="1" applyAlignment="1">
      <alignment horizontal="center" vertical="center"/>
    </xf>
    <xf numFmtId="0" fontId="10" fillId="0" borderId="0" xfId="9" applyFont="1" applyAlignment="1">
      <alignment horizontal="center" vertical="center"/>
    </xf>
    <xf numFmtId="0" fontId="9" fillId="0" borderId="1" xfId="9" applyFont="1" applyFill="1" applyBorder="1" applyAlignment="1">
      <alignment horizontal="center" vertical="center"/>
    </xf>
    <xf numFmtId="0" fontId="9" fillId="0" borderId="0" xfId="9" applyFont="1" applyFill="1" applyBorder="1" applyAlignment="1">
      <alignment horizontal="center" vertical="center"/>
    </xf>
    <xf numFmtId="0" fontId="10" fillId="0" borderId="1" xfId="9" applyFont="1" applyFill="1" applyBorder="1" applyAlignment="1">
      <alignment horizontal="center" vertical="center"/>
    </xf>
    <xf numFmtId="180" fontId="9" fillId="0" borderId="1" xfId="9" applyNumberFormat="1" applyFont="1" applyFill="1" applyBorder="1" applyAlignment="1">
      <alignment horizontal="center" vertical="center"/>
    </xf>
    <xf numFmtId="180" fontId="10" fillId="0" borderId="1" xfId="9" applyNumberFormat="1" applyFont="1" applyFill="1" applyBorder="1" applyAlignment="1">
      <alignment horizontal="center" vertical="center"/>
    </xf>
    <xf numFmtId="176" fontId="8" fillId="0" borderId="1" xfId="4" applyNumberFormat="1" applyFont="1" applyBorder="1" applyAlignment="1">
      <alignment horizontal="center" vertical="center" shrinkToFit="1"/>
    </xf>
    <xf numFmtId="176" fontId="8" fillId="0" borderId="1" xfId="4" applyNumberFormat="1" applyFont="1" applyFill="1" applyBorder="1" applyAlignment="1">
      <alignment horizontal="center" vertical="center" shrinkToFit="1"/>
    </xf>
    <xf numFmtId="176" fontId="10" fillId="0" borderId="0" xfId="4" applyNumberFormat="1" applyFont="1" applyAlignment="1">
      <alignment horizontal="center" shrinkToFit="1"/>
    </xf>
    <xf numFmtId="176" fontId="10" fillId="0" borderId="0" xfId="4" applyNumberFormat="1" applyFont="1" applyBorder="1" applyAlignment="1">
      <alignment horizontal="center" shrinkToFit="1"/>
    </xf>
    <xf numFmtId="180" fontId="8" fillId="0" borderId="1" xfId="4" applyNumberFormat="1" applyFont="1" applyFill="1" applyBorder="1" applyAlignment="1">
      <alignment horizontal="center" shrinkToFit="1"/>
    </xf>
    <xf numFmtId="176" fontId="10" fillId="0" borderId="13" xfId="4" applyNumberFormat="1" applyFont="1" applyFill="1" applyBorder="1" applyAlignment="1">
      <alignment horizontal="center" shrinkToFit="1"/>
    </xf>
    <xf numFmtId="180" fontId="9" fillId="0" borderId="13" xfId="9" applyNumberFormat="1" applyFont="1" applyFill="1" applyBorder="1" applyAlignment="1">
      <alignment horizontal="left" vertical="center"/>
    </xf>
    <xf numFmtId="180" fontId="9" fillId="0" borderId="13" xfId="9" applyNumberFormat="1" applyFont="1" applyFill="1" applyBorder="1" applyAlignment="1">
      <alignment vertical="center"/>
    </xf>
    <xf numFmtId="0" fontId="10" fillId="0" borderId="13" xfId="4" applyFont="1" applyFill="1" applyBorder="1" applyAlignment="1">
      <alignment vertical="center" shrinkToFit="1"/>
    </xf>
    <xf numFmtId="0" fontId="9" fillId="0" borderId="0" xfId="9" applyFont="1" applyFill="1" applyBorder="1" applyAlignment="1">
      <alignment vertical="center"/>
    </xf>
    <xf numFmtId="0" fontId="9" fillId="0" borderId="13" xfId="0" applyFont="1" applyFill="1" applyBorder="1" applyAlignment="1">
      <alignment horizontal="left" vertical="center"/>
    </xf>
    <xf numFmtId="180" fontId="12" fillId="0" borderId="13" xfId="9" applyNumberFormat="1" applyFont="1" applyFill="1" applyBorder="1" applyAlignment="1">
      <alignment horizontal="left" vertical="center"/>
    </xf>
    <xf numFmtId="0" fontId="7" fillId="0" borderId="1" xfId="1" applyFont="1" applyFill="1" applyBorder="1" applyAlignment="1">
      <alignment horizontal="center" vertical="center" shrinkToFit="1"/>
    </xf>
    <xf numFmtId="0" fontId="9" fillId="0" borderId="1" xfId="9" applyFont="1" applyFill="1" applyBorder="1" applyAlignment="1">
      <alignment horizontal="center" vertical="center" wrapText="1"/>
    </xf>
    <xf numFmtId="176" fontId="8" fillId="0" borderId="1" xfId="4" applyNumberFormat="1" applyFont="1" applyBorder="1" applyAlignment="1">
      <alignment horizontal="center" vertical="center" wrapText="1" shrinkToFit="1"/>
    </xf>
    <xf numFmtId="176" fontId="10" fillId="0" borderId="0" xfId="4" applyNumberFormat="1" applyFont="1" applyFill="1" applyAlignment="1">
      <alignment horizontal="center" shrinkToFit="1"/>
    </xf>
    <xf numFmtId="176" fontId="8" fillId="0" borderId="0" xfId="4" applyNumberFormat="1" applyFont="1" applyFill="1" applyAlignment="1">
      <alignment horizontal="center" vertical="center" shrinkToFit="1"/>
    </xf>
    <xf numFmtId="176" fontId="10" fillId="0" borderId="0" xfId="4" applyNumberFormat="1" applyFont="1" applyFill="1" applyBorder="1" applyAlignment="1">
      <alignment horizontal="center" shrinkToFit="1"/>
    </xf>
    <xf numFmtId="176" fontId="8" fillId="0" borderId="0" xfId="4" applyNumberFormat="1" applyFont="1" applyFill="1" applyBorder="1" applyAlignment="1">
      <alignment horizontal="center" vertical="center" shrinkToFit="1"/>
    </xf>
    <xf numFmtId="0" fontId="8" fillId="0" borderId="5" xfId="4" applyNumberFormat="1" applyFont="1" applyFill="1" applyBorder="1" applyAlignment="1">
      <alignment horizontal="center" shrinkToFit="1"/>
    </xf>
    <xf numFmtId="0" fontId="8" fillId="0" borderId="3" xfId="4" applyNumberFormat="1" applyFont="1" applyFill="1" applyBorder="1" applyAlignment="1">
      <alignment horizontal="center" shrinkToFit="1"/>
    </xf>
    <xf numFmtId="176" fontId="10" fillId="0" borderId="1" xfId="4" applyNumberFormat="1" applyFont="1" applyFill="1" applyBorder="1" applyAlignment="1">
      <alignment horizontal="center" shrinkToFit="1"/>
    </xf>
    <xf numFmtId="176" fontId="8" fillId="0" borderId="1" xfId="4" applyNumberFormat="1" applyFont="1" applyFill="1" applyBorder="1" applyAlignment="1">
      <alignment horizontal="center" shrinkToFit="1"/>
    </xf>
    <xf numFmtId="176" fontId="8" fillId="0" borderId="1" xfId="4" applyNumberFormat="1" applyFont="1" applyFill="1" applyBorder="1" applyAlignment="1">
      <alignment horizontal="center" vertical="center" wrapText="1" shrinkToFit="1"/>
    </xf>
    <xf numFmtId="0" fontId="10" fillId="0" borderId="13" xfId="4" quotePrefix="1" applyFont="1" applyFill="1" applyBorder="1" applyAlignment="1">
      <alignment horizontal="left" vertical="center" shrinkToFit="1"/>
    </xf>
    <xf numFmtId="180" fontId="9" fillId="0" borderId="13" xfId="9" quotePrefix="1" applyNumberFormat="1" applyFont="1" applyFill="1" applyBorder="1" applyAlignment="1">
      <alignment horizontal="left" vertical="center"/>
    </xf>
    <xf numFmtId="176" fontId="13" fillId="0" borderId="0" xfId="5" applyNumberFormat="1" applyFont="1" applyAlignment="1">
      <alignment horizontal="center" vertical="center" shrinkToFit="1"/>
    </xf>
    <xf numFmtId="176" fontId="10" fillId="0" borderId="0" xfId="5" applyNumberFormat="1" applyFont="1" applyAlignment="1">
      <alignment horizontal="center" vertical="center" shrinkToFit="1"/>
    </xf>
    <xf numFmtId="177" fontId="8" fillId="0" borderId="0" xfId="5" applyNumberFormat="1" applyFont="1" applyAlignment="1">
      <alignment horizontal="left" vertical="center"/>
    </xf>
    <xf numFmtId="177" fontId="8" fillId="0" borderId="0" xfId="4" applyNumberFormat="1" applyFont="1" applyAlignment="1">
      <alignment horizontal="left"/>
    </xf>
    <xf numFmtId="176" fontId="8" fillId="0" borderId="12" xfId="4" applyNumberFormat="1" applyFont="1" applyFill="1" applyBorder="1" applyAlignment="1">
      <alignment horizontal="center" vertical="center" wrapText="1" shrinkToFit="1"/>
    </xf>
    <xf numFmtId="176" fontId="8" fillId="0" borderId="11" xfId="4" applyNumberFormat="1" applyFont="1" applyFill="1" applyBorder="1" applyAlignment="1">
      <alignment horizontal="center" vertical="center" wrapText="1" shrinkToFit="1"/>
    </xf>
    <xf numFmtId="176" fontId="8" fillId="0" borderId="5" xfId="4" applyNumberFormat="1" applyFont="1" applyFill="1" applyBorder="1" applyAlignment="1">
      <alignment horizontal="center" vertical="center" wrapText="1" shrinkToFit="1"/>
    </xf>
    <xf numFmtId="176" fontId="8" fillId="0" borderId="10" xfId="4" applyNumberFormat="1" applyFont="1" applyFill="1" applyBorder="1" applyAlignment="1">
      <alignment horizontal="center" vertical="center" wrapText="1" shrinkToFit="1"/>
    </xf>
    <xf numFmtId="176" fontId="8" fillId="0" borderId="0" xfId="4" applyNumberFormat="1" applyFont="1" applyFill="1" applyBorder="1" applyAlignment="1">
      <alignment horizontal="center" vertical="center" wrapText="1" shrinkToFit="1"/>
    </xf>
    <xf numFmtId="176" fontId="8" fillId="0" borderId="9" xfId="4" applyNumberFormat="1" applyFont="1" applyFill="1" applyBorder="1" applyAlignment="1">
      <alignment horizontal="center" vertical="center" wrapText="1" shrinkToFit="1"/>
    </xf>
    <xf numFmtId="176" fontId="8" fillId="0" borderId="8" xfId="4" applyNumberFormat="1" applyFont="1" applyFill="1" applyBorder="1" applyAlignment="1">
      <alignment horizontal="center" vertical="center" wrapText="1" shrinkToFit="1"/>
    </xf>
    <xf numFmtId="176" fontId="8" fillId="0" borderId="7" xfId="4" applyNumberFormat="1" applyFont="1" applyFill="1" applyBorder="1" applyAlignment="1">
      <alignment horizontal="center" vertical="center" wrapText="1" shrinkToFit="1"/>
    </xf>
    <xf numFmtId="176" fontId="8" fillId="0" borderId="6" xfId="4" applyNumberFormat="1" applyFont="1" applyFill="1" applyBorder="1" applyAlignment="1">
      <alignment horizontal="center" vertical="center" wrapText="1" shrinkToFit="1"/>
    </xf>
    <xf numFmtId="177" fontId="8" fillId="0" borderId="0" xfId="4" applyNumberFormat="1" applyFont="1" applyBorder="1" applyAlignment="1">
      <alignment horizontal="left"/>
    </xf>
    <xf numFmtId="177" fontId="8" fillId="0" borderId="3" xfId="4" applyNumberFormat="1" applyFont="1" applyBorder="1" applyAlignment="1">
      <alignment horizontal="center" vertical="center" wrapText="1"/>
    </xf>
    <xf numFmtId="177" fontId="8" fillId="0" borderId="4" xfId="4" applyNumberFormat="1" applyFont="1" applyBorder="1" applyAlignment="1">
      <alignment horizontal="center" vertical="center" wrapText="1"/>
    </xf>
    <xf numFmtId="177" fontId="8" fillId="0" borderId="2" xfId="4" applyNumberFormat="1" applyFont="1" applyBorder="1" applyAlignment="1">
      <alignment horizontal="center" vertical="center" wrapText="1"/>
    </xf>
    <xf numFmtId="0" fontId="8" fillId="0" borderId="3" xfId="4" applyFont="1" applyFill="1" applyBorder="1" applyAlignment="1">
      <alignment horizontal="center" vertical="center" wrapText="1"/>
    </xf>
    <xf numFmtId="0" fontId="8" fillId="0" borderId="4" xfId="4" applyFont="1" applyFill="1" applyBorder="1" applyAlignment="1">
      <alignment horizontal="center" vertical="center" wrapText="1"/>
    </xf>
    <xf numFmtId="0" fontId="8" fillId="0" borderId="2" xfId="4" applyFont="1" applyFill="1" applyBorder="1" applyAlignment="1">
      <alignment horizontal="center" vertical="center" wrapText="1"/>
    </xf>
    <xf numFmtId="0" fontId="8" fillId="0" borderId="3" xfId="4" applyFont="1" applyBorder="1" applyAlignment="1">
      <alignment horizontal="center" vertical="center" wrapText="1" shrinkToFit="1"/>
    </xf>
    <xf numFmtId="0" fontId="8" fillId="0" borderId="4" xfId="4" applyFont="1" applyBorder="1" applyAlignment="1">
      <alignment horizontal="center" vertical="center" wrapText="1" shrinkToFit="1"/>
    </xf>
    <xf numFmtId="0" fontId="8" fillId="0" borderId="2" xfId="4" applyFont="1" applyBorder="1" applyAlignment="1">
      <alignment horizontal="center" vertical="center" wrapText="1" shrinkToFit="1"/>
    </xf>
    <xf numFmtId="177" fontId="8" fillId="0" borderId="7" xfId="4" applyNumberFormat="1" applyFont="1" applyBorder="1" applyAlignment="1">
      <alignment horizontal="left"/>
    </xf>
  </cellXfs>
  <cellStyles count="10">
    <cellStyle name="一般" xfId="0" builtinId="0"/>
    <cellStyle name="一般 2" xfId="1"/>
    <cellStyle name="一般 3" xfId="2"/>
    <cellStyle name="一般 3 2" xfId="8"/>
    <cellStyle name="一般 4" xfId="3"/>
    <cellStyle name="一般 5" xfId="6"/>
    <cellStyle name="一般 6" xfId="7"/>
    <cellStyle name="一般 7" xfId="9"/>
    <cellStyle name="一般_台北縣_06-TOUR DE TW 2009-台北縣_06-TOUR DE TW 2009-台北縣" xfId="4"/>
    <cellStyle name="一般_警政協調-台北縣站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539"/>
  <sheetViews>
    <sheetView tabSelected="1" zoomScale="68" zoomScaleNormal="68" workbookViewId="0">
      <selection sqref="A1:C1"/>
    </sheetView>
  </sheetViews>
  <sheetFormatPr defaultRowHeight="16.5"/>
  <cols>
    <col min="1" max="1" width="12.125" style="16" customWidth="1"/>
    <col min="2" max="2" width="15.125" style="16" customWidth="1"/>
    <col min="3" max="3" width="15.875" style="16" customWidth="1"/>
    <col min="4" max="4" width="11.875" style="16" customWidth="1"/>
    <col min="5" max="5" width="11.125" style="16" customWidth="1"/>
    <col min="6" max="6" width="40.5" style="16" customWidth="1"/>
    <col min="7" max="8" width="13.875" style="16" customWidth="1"/>
    <col min="9" max="9" width="14.375" style="16" customWidth="1"/>
    <col min="10" max="10" width="25" style="16" customWidth="1"/>
    <col min="11" max="11" width="13" style="16" customWidth="1"/>
    <col min="12" max="16384" width="9" style="16"/>
  </cols>
  <sheetData>
    <row r="1" spans="1:11">
      <c r="A1" s="52" t="s">
        <v>17</v>
      </c>
      <c r="B1" s="52"/>
      <c r="C1" s="52"/>
      <c r="D1" s="52" t="s">
        <v>249</v>
      </c>
      <c r="E1" s="52"/>
      <c r="F1" s="14"/>
      <c r="G1" s="13"/>
      <c r="H1" s="13"/>
      <c r="I1" s="12"/>
      <c r="J1" s="50" t="s">
        <v>303</v>
      </c>
      <c r="K1" s="51"/>
    </row>
    <row r="2" spans="1:11">
      <c r="A2" s="53" t="s">
        <v>16</v>
      </c>
      <c r="B2" s="53"/>
      <c r="C2" s="53"/>
      <c r="D2" s="53" t="s">
        <v>29</v>
      </c>
      <c r="E2" s="53"/>
      <c r="F2" s="53"/>
      <c r="G2" s="11"/>
      <c r="H2" s="11"/>
      <c r="I2" s="10"/>
      <c r="J2" s="51"/>
      <c r="K2" s="51"/>
    </row>
    <row r="3" spans="1:11">
      <c r="A3" s="53" t="s">
        <v>248</v>
      </c>
      <c r="B3" s="53"/>
      <c r="C3" s="53"/>
      <c r="D3" s="53" t="s">
        <v>15</v>
      </c>
      <c r="E3" s="53"/>
      <c r="F3" s="53"/>
      <c r="G3" s="11"/>
      <c r="H3" s="11"/>
      <c r="I3" s="10"/>
      <c r="J3" s="26"/>
      <c r="K3" s="9"/>
    </row>
    <row r="4" spans="1:11">
      <c r="A4" s="53" t="s">
        <v>14</v>
      </c>
      <c r="B4" s="53"/>
      <c r="C4" s="53"/>
      <c r="D4" s="53" t="s">
        <v>247</v>
      </c>
      <c r="E4" s="53"/>
      <c r="F4" s="53"/>
      <c r="G4" s="11"/>
      <c r="H4" s="11"/>
      <c r="I4" s="10"/>
      <c r="J4" s="26"/>
      <c r="K4" s="9"/>
    </row>
    <row r="5" spans="1:11">
      <c r="A5" s="53" t="s">
        <v>246</v>
      </c>
      <c r="B5" s="53"/>
      <c r="C5" s="53"/>
      <c r="D5" s="53" t="s">
        <v>13</v>
      </c>
      <c r="E5" s="53"/>
      <c r="F5" s="53"/>
      <c r="G5" s="11"/>
      <c r="H5" s="11"/>
      <c r="I5" s="10"/>
      <c r="J5" s="26"/>
      <c r="K5" s="9"/>
    </row>
    <row r="6" spans="1:11">
      <c r="A6" s="53" t="s">
        <v>261</v>
      </c>
      <c r="B6" s="53"/>
      <c r="C6" s="53"/>
      <c r="D6" s="53" t="s">
        <v>260</v>
      </c>
      <c r="E6" s="53"/>
      <c r="F6" s="53"/>
      <c r="G6" s="11"/>
      <c r="H6" s="11"/>
      <c r="I6" s="10"/>
      <c r="J6" s="26"/>
      <c r="K6" s="9"/>
    </row>
    <row r="7" spans="1:11">
      <c r="A7" s="53" t="s">
        <v>257</v>
      </c>
      <c r="B7" s="53"/>
      <c r="C7" s="53"/>
      <c r="D7" s="53" t="s">
        <v>258</v>
      </c>
      <c r="E7" s="53"/>
      <c r="F7" s="53"/>
      <c r="G7" s="11"/>
      <c r="H7" s="11"/>
      <c r="I7" s="10"/>
      <c r="J7" s="26"/>
      <c r="K7" s="9"/>
    </row>
    <row r="8" spans="1:11" ht="21" customHeight="1">
      <c r="A8" s="63" t="s">
        <v>252</v>
      </c>
      <c r="B8" s="63"/>
      <c r="C8" s="63"/>
      <c r="D8" s="73" t="s">
        <v>253</v>
      </c>
      <c r="E8" s="73"/>
      <c r="F8" s="73"/>
      <c r="G8" s="11"/>
      <c r="H8" s="11"/>
      <c r="I8" s="10"/>
      <c r="J8" s="26"/>
      <c r="K8" s="9"/>
    </row>
    <row r="9" spans="1:11" ht="16.5" customHeight="1">
      <c r="A9" s="64" t="s">
        <v>245</v>
      </c>
      <c r="B9" s="67" t="s">
        <v>12</v>
      </c>
      <c r="C9" s="70" t="s">
        <v>244</v>
      </c>
      <c r="D9" s="70" t="s">
        <v>243</v>
      </c>
      <c r="E9" s="70" t="s">
        <v>242</v>
      </c>
      <c r="F9" s="70" t="s">
        <v>241</v>
      </c>
      <c r="G9" s="54" t="s">
        <v>11</v>
      </c>
      <c r="H9" s="55"/>
      <c r="I9" s="56"/>
      <c r="J9" s="39"/>
      <c r="K9" s="40"/>
    </row>
    <row r="10" spans="1:11">
      <c r="A10" s="65"/>
      <c r="B10" s="68"/>
      <c r="C10" s="71"/>
      <c r="D10" s="71"/>
      <c r="E10" s="71"/>
      <c r="F10" s="71"/>
      <c r="G10" s="57"/>
      <c r="H10" s="58"/>
      <c r="I10" s="59"/>
      <c r="J10" s="39"/>
      <c r="K10" s="40"/>
    </row>
    <row r="11" spans="1:11" s="17" customFormat="1">
      <c r="A11" s="65"/>
      <c r="B11" s="68"/>
      <c r="C11" s="71"/>
      <c r="D11" s="71"/>
      <c r="E11" s="71"/>
      <c r="F11" s="71"/>
      <c r="G11" s="60"/>
      <c r="H11" s="61"/>
      <c r="I11" s="62"/>
      <c r="J11" s="41"/>
      <c r="K11" s="42"/>
    </row>
    <row r="12" spans="1:11" s="17" customFormat="1">
      <c r="A12" s="66"/>
      <c r="B12" s="69"/>
      <c r="C12" s="72"/>
      <c r="D12" s="72"/>
      <c r="E12" s="72"/>
      <c r="F12" s="72"/>
      <c r="G12" s="43">
        <v>40</v>
      </c>
      <c r="H12" s="44">
        <v>42</v>
      </c>
      <c r="I12" s="44">
        <v>44</v>
      </c>
      <c r="J12" s="45" t="s">
        <v>262</v>
      </c>
      <c r="K12" s="46" t="s">
        <v>263</v>
      </c>
    </row>
    <row r="13" spans="1:11" s="17" customFormat="1" ht="31.5">
      <c r="A13" s="2">
        <v>0</v>
      </c>
      <c r="B13" s="8">
        <v>14.44</v>
      </c>
      <c r="C13" s="19"/>
      <c r="D13" s="19" t="s">
        <v>240</v>
      </c>
      <c r="E13" s="1" t="s">
        <v>24</v>
      </c>
      <c r="F13" s="1" t="s">
        <v>237</v>
      </c>
      <c r="G13" s="28">
        <v>0.39583333333333331</v>
      </c>
      <c r="H13" s="22"/>
      <c r="I13" s="22"/>
      <c r="J13" s="48" t="s">
        <v>300</v>
      </c>
      <c r="K13" s="47" t="s">
        <v>298</v>
      </c>
    </row>
    <row r="14" spans="1:11" s="17" customFormat="1">
      <c r="A14" s="2">
        <v>0.05</v>
      </c>
      <c r="B14" s="8">
        <f>($B$13-A14)</f>
        <v>14.389999999999999</v>
      </c>
      <c r="C14" s="19"/>
      <c r="D14" s="1" t="s">
        <v>27</v>
      </c>
      <c r="E14" s="1" t="s">
        <v>68</v>
      </c>
      <c r="F14" s="19"/>
      <c r="G14" s="22">
        <f>($G$13*24+A14/25)/24</f>
        <v>0.39591666666666669</v>
      </c>
      <c r="H14" s="22"/>
      <c r="I14" s="22"/>
      <c r="J14" s="29"/>
      <c r="K14" s="24"/>
    </row>
    <row r="15" spans="1:11" s="17" customFormat="1">
      <c r="A15" s="2">
        <v>0.15</v>
      </c>
      <c r="B15" s="8">
        <f t="shared" ref="B15:B47" si="0">($B$13-A15)</f>
        <v>14.29</v>
      </c>
      <c r="C15" s="1"/>
      <c r="D15" s="1" t="s">
        <v>26</v>
      </c>
      <c r="E15" s="1" t="s">
        <v>68</v>
      </c>
      <c r="F15" s="1" t="s">
        <v>239</v>
      </c>
      <c r="G15" s="22">
        <f t="shared" ref="G15:G47" si="1">($G$13*24+A15/25)/24</f>
        <v>0.39608333333333334</v>
      </c>
      <c r="H15" s="22"/>
      <c r="I15" s="22"/>
      <c r="J15" s="29"/>
      <c r="K15" s="24"/>
    </row>
    <row r="16" spans="1:11" s="17" customFormat="1">
      <c r="A16" s="2">
        <v>0.2</v>
      </c>
      <c r="B16" s="8">
        <f t="shared" si="0"/>
        <v>14.24</v>
      </c>
      <c r="C16" s="1"/>
      <c r="D16" s="1" t="s">
        <v>28</v>
      </c>
      <c r="E16" s="1" t="s">
        <v>68</v>
      </c>
      <c r="F16" s="1" t="s">
        <v>238</v>
      </c>
      <c r="G16" s="22">
        <f t="shared" si="1"/>
        <v>0.39616666666666661</v>
      </c>
      <c r="H16" s="22"/>
      <c r="I16" s="22"/>
      <c r="J16" s="29"/>
      <c r="K16" s="24"/>
    </row>
    <row r="17" spans="1:11" s="17" customFormat="1">
      <c r="A17" s="2">
        <v>0.27</v>
      </c>
      <c r="B17" s="8">
        <f t="shared" si="0"/>
        <v>14.17</v>
      </c>
      <c r="C17" s="1"/>
      <c r="D17" s="1"/>
      <c r="E17" s="1" t="s">
        <v>24</v>
      </c>
      <c r="F17" s="1" t="s">
        <v>237</v>
      </c>
      <c r="G17" s="22">
        <f t="shared" si="1"/>
        <v>0.39628333333333332</v>
      </c>
      <c r="H17" s="22"/>
      <c r="I17" s="22"/>
      <c r="J17" s="29"/>
      <c r="K17" s="24"/>
    </row>
    <row r="18" spans="1:11" s="17" customFormat="1">
      <c r="A18" s="2">
        <v>0.54</v>
      </c>
      <c r="B18" s="8">
        <f t="shared" si="0"/>
        <v>13.899999999999999</v>
      </c>
      <c r="C18" s="1"/>
      <c r="D18" s="1"/>
      <c r="E18" s="1"/>
      <c r="F18" s="1" t="s">
        <v>236</v>
      </c>
      <c r="G18" s="22">
        <f t="shared" si="1"/>
        <v>0.39673333333333333</v>
      </c>
      <c r="H18" s="22"/>
      <c r="I18" s="22"/>
      <c r="J18" s="29"/>
      <c r="K18" s="24"/>
    </row>
    <row r="19" spans="1:11" s="17" customFormat="1">
      <c r="A19" s="2">
        <v>0.56999999999999995</v>
      </c>
      <c r="B19" s="8">
        <f t="shared" si="0"/>
        <v>13.87</v>
      </c>
      <c r="C19" s="1"/>
      <c r="D19" s="1" t="s">
        <v>27</v>
      </c>
      <c r="E19" s="1" t="s">
        <v>68</v>
      </c>
      <c r="F19" s="1"/>
      <c r="G19" s="22">
        <f t="shared" si="1"/>
        <v>0.39678333333333332</v>
      </c>
      <c r="H19" s="22"/>
      <c r="I19" s="22"/>
      <c r="J19" s="29"/>
      <c r="K19" s="24"/>
    </row>
    <row r="20" spans="1:11" s="17" customFormat="1">
      <c r="A20" s="2">
        <v>0.6</v>
      </c>
      <c r="B20" s="8">
        <f t="shared" si="0"/>
        <v>13.84</v>
      </c>
      <c r="C20" s="1"/>
      <c r="D20" s="1" t="s">
        <v>26</v>
      </c>
      <c r="E20" s="1" t="s">
        <v>22</v>
      </c>
      <c r="F20" s="1" t="s">
        <v>235</v>
      </c>
      <c r="G20" s="22">
        <f t="shared" si="1"/>
        <v>0.39683333333333332</v>
      </c>
      <c r="H20" s="22"/>
      <c r="I20" s="22"/>
      <c r="J20" s="30"/>
      <c r="K20" s="24"/>
    </row>
    <row r="21" spans="1:11" s="17" customFormat="1" ht="31.5">
      <c r="A21" s="2">
        <v>0.9</v>
      </c>
      <c r="B21" s="8">
        <f t="shared" si="0"/>
        <v>13.54</v>
      </c>
      <c r="C21" s="1" t="s">
        <v>210</v>
      </c>
      <c r="D21" s="1" t="s">
        <v>234</v>
      </c>
      <c r="E21" s="1" t="s">
        <v>68</v>
      </c>
      <c r="F21" s="1" t="s">
        <v>233</v>
      </c>
      <c r="G21" s="22">
        <f t="shared" si="1"/>
        <v>0.39733333333333332</v>
      </c>
      <c r="H21" s="22"/>
      <c r="I21" s="22"/>
      <c r="J21" s="30" t="s">
        <v>264</v>
      </c>
      <c r="K21" s="38" t="s">
        <v>299</v>
      </c>
    </row>
    <row r="22" spans="1:11" s="17" customFormat="1">
      <c r="A22" s="2">
        <v>1.62</v>
      </c>
      <c r="B22" s="8">
        <f t="shared" si="0"/>
        <v>12.82</v>
      </c>
      <c r="C22" s="36" t="s">
        <v>232</v>
      </c>
      <c r="D22" s="1" t="s">
        <v>28</v>
      </c>
      <c r="E22" s="1" t="s">
        <v>22</v>
      </c>
      <c r="F22" s="1" t="s">
        <v>231</v>
      </c>
      <c r="G22" s="22">
        <f t="shared" si="1"/>
        <v>0.39853333333333335</v>
      </c>
      <c r="H22" s="22"/>
      <c r="I22" s="22"/>
      <c r="J22" s="30"/>
      <c r="K22" s="24"/>
    </row>
    <row r="23" spans="1:11" s="20" customFormat="1">
      <c r="A23" s="2">
        <v>2.39</v>
      </c>
      <c r="B23" s="8">
        <f t="shared" si="0"/>
        <v>12.049999999999999</v>
      </c>
      <c r="C23" s="1" t="s">
        <v>63</v>
      </c>
      <c r="D23" s="1" t="s">
        <v>27</v>
      </c>
      <c r="E23" s="1" t="s">
        <v>22</v>
      </c>
      <c r="F23" s="1" t="s">
        <v>230</v>
      </c>
      <c r="G23" s="22">
        <f t="shared" si="1"/>
        <v>0.39981666666666665</v>
      </c>
      <c r="H23" s="22"/>
      <c r="I23" s="22"/>
      <c r="J23" s="30"/>
      <c r="K23" s="25"/>
    </row>
    <row r="24" spans="1:11" s="17" customFormat="1">
      <c r="A24" s="2">
        <v>2.6900000000000004</v>
      </c>
      <c r="B24" s="8">
        <f t="shared" si="0"/>
        <v>11.75</v>
      </c>
      <c r="C24" s="1" t="s">
        <v>63</v>
      </c>
      <c r="D24" s="1" t="s">
        <v>28</v>
      </c>
      <c r="E24" s="1" t="s">
        <v>24</v>
      </c>
      <c r="F24" s="1" t="s">
        <v>229</v>
      </c>
      <c r="G24" s="22">
        <f t="shared" si="1"/>
        <v>0.40031666666666665</v>
      </c>
      <c r="H24" s="22"/>
      <c r="I24" s="22"/>
      <c r="J24" s="30"/>
      <c r="K24" s="24"/>
    </row>
    <row r="25" spans="1:11" s="17" customFormat="1">
      <c r="A25" s="2">
        <v>3.1500000000000004</v>
      </c>
      <c r="B25" s="8">
        <f t="shared" si="0"/>
        <v>11.29</v>
      </c>
      <c r="C25" s="1" t="s">
        <v>228</v>
      </c>
      <c r="D25" s="1"/>
      <c r="E25" s="1" t="s">
        <v>24</v>
      </c>
      <c r="F25" s="1" t="s">
        <v>227</v>
      </c>
      <c r="G25" s="22">
        <f t="shared" si="1"/>
        <v>0.40108333333333329</v>
      </c>
      <c r="H25" s="22"/>
      <c r="I25" s="22"/>
      <c r="J25" s="30"/>
      <c r="K25" s="24"/>
    </row>
    <row r="26" spans="1:11" s="17" customFormat="1">
      <c r="A26" s="2">
        <v>3.37</v>
      </c>
      <c r="B26" s="8">
        <f t="shared" si="0"/>
        <v>11.07</v>
      </c>
      <c r="C26" s="1"/>
      <c r="D26" s="1" t="s">
        <v>28</v>
      </c>
      <c r="E26" s="1" t="s">
        <v>68</v>
      </c>
      <c r="F26" s="1" t="s">
        <v>226</v>
      </c>
      <c r="G26" s="22">
        <f t="shared" si="1"/>
        <v>0.40145000000000003</v>
      </c>
      <c r="H26" s="22"/>
      <c r="I26" s="22"/>
      <c r="J26" s="30"/>
      <c r="K26" s="24"/>
    </row>
    <row r="27" spans="1:11" s="17" customFormat="1">
      <c r="A27" s="2">
        <v>3.99</v>
      </c>
      <c r="B27" s="8">
        <f t="shared" si="0"/>
        <v>10.45</v>
      </c>
      <c r="C27" s="1" t="s">
        <v>225</v>
      </c>
      <c r="D27" s="1" t="s">
        <v>27</v>
      </c>
      <c r="E27" s="1" t="s">
        <v>68</v>
      </c>
      <c r="F27" s="1" t="s">
        <v>224</v>
      </c>
      <c r="G27" s="22">
        <f t="shared" si="1"/>
        <v>0.4024833333333333</v>
      </c>
      <c r="H27" s="22"/>
      <c r="I27" s="22"/>
      <c r="J27" s="30" t="s">
        <v>265</v>
      </c>
      <c r="K27" s="24" t="s">
        <v>266</v>
      </c>
    </row>
    <row r="28" spans="1:11" s="17" customFormat="1">
      <c r="A28" s="2">
        <v>4.4400000000000004</v>
      </c>
      <c r="B28" s="8">
        <f t="shared" si="0"/>
        <v>10</v>
      </c>
      <c r="C28" s="1"/>
      <c r="D28" s="1" t="s">
        <v>27</v>
      </c>
      <c r="E28" s="1" t="s">
        <v>22</v>
      </c>
      <c r="F28" s="1" t="s">
        <v>223</v>
      </c>
      <c r="G28" s="22">
        <f t="shared" si="1"/>
        <v>0.40323333333333333</v>
      </c>
      <c r="H28" s="22"/>
      <c r="I28" s="22"/>
      <c r="J28" s="30"/>
      <c r="K28" s="24"/>
    </row>
    <row r="29" spans="1:11" s="17" customFormat="1">
      <c r="A29" s="2">
        <v>4.84</v>
      </c>
      <c r="B29" s="8">
        <f t="shared" si="0"/>
        <v>9.6</v>
      </c>
      <c r="C29" s="1"/>
      <c r="D29" s="1" t="s">
        <v>19</v>
      </c>
      <c r="E29" s="1" t="s">
        <v>24</v>
      </c>
      <c r="F29" s="1" t="s">
        <v>222</v>
      </c>
      <c r="G29" s="22">
        <f t="shared" si="1"/>
        <v>0.40389999999999998</v>
      </c>
      <c r="H29" s="22"/>
      <c r="I29" s="22"/>
      <c r="J29" s="30" t="s">
        <v>267</v>
      </c>
      <c r="K29" s="24" t="s">
        <v>268</v>
      </c>
    </row>
    <row r="30" spans="1:11" s="17" customFormat="1">
      <c r="A30" s="2">
        <v>4.92</v>
      </c>
      <c r="B30" s="8">
        <f t="shared" si="0"/>
        <v>9.52</v>
      </c>
      <c r="C30" s="1"/>
      <c r="D30" s="1" t="s">
        <v>19</v>
      </c>
      <c r="E30" s="1" t="s">
        <v>24</v>
      </c>
      <c r="F30" s="1" t="s">
        <v>221</v>
      </c>
      <c r="G30" s="22">
        <f t="shared" si="1"/>
        <v>0.4040333333333333</v>
      </c>
      <c r="H30" s="22"/>
      <c r="I30" s="22"/>
      <c r="J30" s="30" t="s">
        <v>269</v>
      </c>
      <c r="K30" s="24" t="s">
        <v>268</v>
      </c>
    </row>
    <row r="31" spans="1:11" s="17" customFormat="1">
      <c r="A31" s="2">
        <v>5.6400000000000006</v>
      </c>
      <c r="B31" s="8">
        <f t="shared" si="0"/>
        <v>8.7999999999999989</v>
      </c>
      <c r="C31" s="1" t="s">
        <v>219</v>
      </c>
      <c r="D31" s="1" t="s">
        <v>27</v>
      </c>
      <c r="E31" s="1" t="s">
        <v>68</v>
      </c>
      <c r="F31" s="1" t="s">
        <v>220</v>
      </c>
      <c r="G31" s="22">
        <f t="shared" si="1"/>
        <v>0.40523333333333333</v>
      </c>
      <c r="H31" s="22"/>
      <c r="I31" s="22"/>
      <c r="J31" s="30"/>
      <c r="K31" s="24"/>
    </row>
    <row r="32" spans="1:11" s="17" customFormat="1">
      <c r="A32" s="2">
        <v>6.0600000000000005</v>
      </c>
      <c r="B32" s="8">
        <f t="shared" si="0"/>
        <v>8.379999999999999</v>
      </c>
      <c r="C32" s="1" t="s">
        <v>219</v>
      </c>
      <c r="D32" s="1"/>
      <c r="E32" s="1" t="s">
        <v>22</v>
      </c>
      <c r="F32" s="1" t="s">
        <v>218</v>
      </c>
      <c r="G32" s="22">
        <f t="shared" si="1"/>
        <v>0.40593333333333331</v>
      </c>
      <c r="H32" s="22"/>
      <c r="I32" s="22"/>
      <c r="J32" s="30"/>
      <c r="K32" s="24"/>
    </row>
    <row r="33" spans="1:11" s="17" customFormat="1">
      <c r="A33" s="2">
        <v>6.54</v>
      </c>
      <c r="B33" s="8">
        <f t="shared" si="0"/>
        <v>7.8999999999999995</v>
      </c>
      <c r="C33" s="1"/>
      <c r="D33" s="1" t="s">
        <v>27</v>
      </c>
      <c r="E33" s="1" t="s">
        <v>68</v>
      </c>
      <c r="F33" s="1" t="s">
        <v>217</v>
      </c>
      <c r="G33" s="22">
        <f t="shared" si="1"/>
        <v>0.40673333333333334</v>
      </c>
      <c r="H33" s="22"/>
      <c r="I33" s="22"/>
      <c r="J33" s="30" t="s">
        <v>270</v>
      </c>
      <c r="K33" s="24" t="s">
        <v>266</v>
      </c>
    </row>
    <row r="34" spans="1:11" s="17" customFormat="1">
      <c r="A34" s="2">
        <v>6.84</v>
      </c>
      <c r="B34" s="8">
        <f t="shared" si="0"/>
        <v>7.6</v>
      </c>
      <c r="C34" s="1"/>
      <c r="D34" s="1" t="s">
        <v>28</v>
      </c>
      <c r="E34" s="1" t="s">
        <v>22</v>
      </c>
      <c r="F34" s="1" t="s">
        <v>216</v>
      </c>
      <c r="G34" s="22">
        <f t="shared" si="1"/>
        <v>0.40723333333333334</v>
      </c>
      <c r="H34" s="22"/>
      <c r="I34" s="22"/>
      <c r="J34" s="30"/>
      <c r="K34" s="24"/>
    </row>
    <row r="35" spans="1:11" s="17" customFormat="1">
      <c r="A35" s="2">
        <v>7.04</v>
      </c>
      <c r="B35" s="8">
        <f t="shared" si="0"/>
        <v>7.3999999999999995</v>
      </c>
      <c r="C35" s="1"/>
      <c r="D35" s="1" t="s">
        <v>215</v>
      </c>
      <c r="E35" s="1" t="s">
        <v>24</v>
      </c>
      <c r="F35" s="1" t="s">
        <v>214</v>
      </c>
      <c r="G35" s="22">
        <f t="shared" si="1"/>
        <v>0.40756666666666663</v>
      </c>
      <c r="H35" s="22"/>
      <c r="I35" s="22"/>
      <c r="J35" s="30"/>
      <c r="K35" s="24"/>
    </row>
    <row r="36" spans="1:11" s="17" customFormat="1">
      <c r="A36" s="2">
        <v>7.24</v>
      </c>
      <c r="B36" s="8">
        <f t="shared" si="0"/>
        <v>7.1999999999999993</v>
      </c>
      <c r="C36" s="1"/>
      <c r="D36" s="1" t="s">
        <v>27</v>
      </c>
      <c r="E36" s="1" t="s">
        <v>68</v>
      </c>
      <c r="F36" s="1" t="s">
        <v>213</v>
      </c>
      <c r="G36" s="22">
        <f t="shared" si="1"/>
        <v>0.40789999999999998</v>
      </c>
      <c r="H36" s="22"/>
      <c r="I36" s="22"/>
      <c r="J36" s="30"/>
      <c r="K36" s="24"/>
    </row>
    <row r="37" spans="1:11" s="17" customFormat="1">
      <c r="A37" s="2">
        <v>7.79</v>
      </c>
      <c r="B37" s="8">
        <f t="shared" si="0"/>
        <v>6.6499999999999995</v>
      </c>
      <c r="C37" s="1" t="s">
        <v>212</v>
      </c>
      <c r="D37" s="1" t="s">
        <v>27</v>
      </c>
      <c r="E37" s="1" t="s">
        <v>22</v>
      </c>
      <c r="F37" s="1" t="s">
        <v>211</v>
      </c>
      <c r="G37" s="22">
        <f t="shared" si="1"/>
        <v>0.40881666666666666</v>
      </c>
      <c r="H37" s="22"/>
      <c r="I37" s="22"/>
      <c r="J37" s="30" t="s">
        <v>271</v>
      </c>
      <c r="K37" s="24" t="s">
        <v>268</v>
      </c>
    </row>
    <row r="38" spans="1:11" s="17" customFormat="1">
      <c r="A38" s="2">
        <v>7.84</v>
      </c>
      <c r="B38" s="8">
        <f t="shared" si="0"/>
        <v>6.6</v>
      </c>
      <c r="C38" s="1" t="s">
        <v>210</v>
      </c>
      <c r="D38" s="1"/>
      <c r="E38" s="1" t="s">
        <v>24</v>
      </c>
      <c r="F38" s="1" t="s">
        <v>209</v>
      </c>
      <c r="G38" s="22">
        <f t="shared" si="1"/>
        <v>0.40889999999999999</v>
      </c>
      <c r="H38" s="22"/>
      <c r="I38" s="22"/>
      <c r="J38" s="30"/>
      <c r="K38" s="24"/>
    </row>
    <row r="39" spans="1:11" s="20" customFormat="1">
      <c r="A39" s="2">
        <v>8.14</v>
      </c>
      <c r="B39" s="8">
        <f t="shared" si="0"/>
        <v>6.2999999999999989</v>
      </c>
      <c r="C39" s="1" t="s">
        <v>208</v>
      </c>
      <c r="D39" s="1" t="s">
        <v>207</v>
      </c>
      <c r="E39" s="1" t="s">
        <v>24</v>
      </c>
      <c r="F39" s="1" t="s">
        <v>206</v>
      </c>
      <c r="G39" s="22">
        <f t="shared" si="1"/>
        <v>0.40939999999999999</v>
      </c>
      <c r="H39" s="22"/>
      <c r="I39" s="22"/>
      <c r="J39" s="30"/>
      <c r="K39" s="25"/>
    </row>
    <row r="40" spans="1:11" s="20" customFormat="1">
      <c r="A40" s="2">
        <v>8.7899999999999991</v>
      </c>
      <c r="B40" s="8">
        <f t="shared" si="0"/>
        <v>5.65</v>
      </c>
      <c r="C40" s="1"/>
      <c r="D40" s="1" t="s">
        <v>28</v>
      </c>
      <c r="E40" s="1" t="s">
        <v>68</v>
      </c>
      <c r="F40" s="1" t="s">
        <v>205</v>
      </c>
      <c r="G40" s="22">
        <f t="shared" si="1"/>
        <v>0.41048333333333331</v>
      </c>
      <c r="H40" s="7"/>
      <c r="I40" s="23"/>
      <c r="J40" s="30"/>
      <c r="K40" s="25"/>
    </row>
    <row r="41" spans="1:11" s="17" customFormat="1">
      <c r="A41" s="2">
        <v>9.27</v>
      </c>
      <c r="B41" s="8">
        <f t="shared" si="0"/>
        <v>5.17</v>
      </c>
      <c r="C41" s="1"/>
      <c r="D41" s="1" t="s">
        <v>26</v>
      </c>
      <c r="E41" s="1" t="s">
        <v>68</v>
      </c>
      <c r="F41" s="1" t="s">
        <v>204</v>
      </c>
      <c r="G41" s="22">
        <f t="shared" si="1"/>
        <v>0.41128333333333328</v>
      </c>
      <c r="H41" s="7"/>
      <c r="I41" s="23"/>
      <c r="J41" s="30" t="s">
        <v>272</v>
      </c>
      <c r="K41" s="24" t="s">
        <v>266</v>
      </c>
    </row>
    <row r="42" spans="1:11" s="17" customFormat="1">
      <c r="A42" s="2">
        <v>9.34</v>
      </c>
      <c r="B42" s="8">
        <f t="shared" si="0"/>
        <v>5.0999999999999996</v>
      </c>
      <c r="C42" s="1" t="s">
        <v>9</v>
      </c>
      <c r="D42" s="1" t="s">
        <v>27</v>
      </c>
      <c r="E42" s="1" t="s">
        <v>68</v>
      </c>
      <c r="F42" s="1" t="s">
        <v>203</v>
      </c>
      <c r="G42" s="22">
        <f t="shared" si="1"/>
        <v>0.41139999999999999</v>
      </c>
      <c r="H42" s="7"/>
      <c r="I42" s="23"/>
      <c r="J42" s="30"/>
      <c r="K42" s="24"/>
    </row>
    <row r="43" spans="1:11" s="17" customFormat="1">
      <c r="A43" s="2">
        <v>10.41</v>
      </c>
      <c r="B43" s="8">
        <f t="shared" si="0"/>
        <v>4.0299999999999994</v>
      </c>
      <c r="C43" s="1" t="s">
        <v>10</v>
      </c>
      <c r="D43" s="1" t="s">
        <v>28</v>
      </c>
      <c r="E43" s="1" t="s">
        <v>22</v>
      </c>
      <c r="F43" s="1" t="s">
        <v>202</v>
      </c>
      <c r="G43" s="22">
        <f t="shared" si="1"/>
        <v>0.41318333333333329</v>
      </c>
      <c r="H43" s="7"/>
      <c r="I43" s="23"/>
      <c r="J43" s="30"/>
      <c r="K43" s="24"/>
    </row>
    <row r="44" spans="1:11" s="17" customFormat="1">
      <c r="A44" s="2">
        <v>11.29</v>
      </c>
      <c r="B44" s="8">
        <f t="shared" si="0"/>
        <v>3.1500000000000004</v>
      </c>
      <c r="C44" s="1" t="s">
        <v>201</v>
      </c>
      <c r="D44" s="1" t="s">
        <v>28</v>
      </c>
      <c r="E44" s="1" t="s">
        <v>24</v>
      </c>
      <c r="F44" s="1" t="s">
        <v>200</v>
      </c>
      <c r="G44" s="22">
        <f t="shared" si="1"/>
        <v>0.41464999999999996</v>
      </c>
      <c r="H44" s="7"/>
      <c r="I44" s="23"/>
      <c r="J44" s="31" t="s">
        <v>273</v>
      </c>
      <c r="K44" s="24" t="s">
        <v>266</v>
      </c>
    </row>
    <row r="45" spans="1:11" s="17" customFormat="1">
      <c r="A45" s="2">
        <v>12.24</v>
      </c>
      <c r="B45" s="8">
        <f t="shared" si="0"/>
        <v>2.1999999999999993</v>
      </c>
      <c r="C45" s="1" t="s">
        <v>9</v>
      </c>
      <c r="D45" s="1" t="s">
        <v>28</v>
      </c>
      <c r="E45" s="1" t="s">
        <v>22</v>
      </c>
      <c r="F45" s="1" t="s">
        <v>199</v>
      </c>
      <c r="G45" s="22">
        <f t="shared" si="1"/>
        <v>0.41623333333333329</v>
      </c>
      <c r="H45" s="7"/>
      <c r="I45" s="23"/>
      <c r="J45" s="31"/>
      <c r="K45" s="24"/>
    </row>
    <row r="46" spans="1:11" s="17" customFormat="1">
      <c r="A46" s="2">
        <v>13.52</v>
      </c>
      <c r="B46" s="8">
        <f t="shared" si="0"/>
        <v>0.91999999999999993</v>
      </c>
      <c r="C46" s="1"/>
      <c r="D46" s="1"/>
      <c r="E46" s="1" t="s">
        <v>24</v>
      </c>
      <c r="F46" s="1" t="s">
        <v>198</v>
      </c>
      <c r="G46" s="22">
        <f t="shared" si="1"/>
        <v>0.41836666666666672</v>
      </c>
      <c r="H46" s="7"/>
      <c r="I46" s="23"/>
      <c r="J46" s="31" t="s">
        <v>274</v>
      </c>
      <c r="K46" s="24" t="s">
        <v>268</v>
      </c>
    </row>
    <row r="47" spans="1:11" s="20" customFormat="1">
      <c r="A47" s="2">
        <v>14.44</v>
      </c>
      <c r="B47" s="8">
        <f t="shared" si="0"/>
        <v>0</v>
      </c>
      <c r="C47" s="1"/>
      <c r="D47" s="1"/>
      <c r="E47" s="1" t="s">
        <v>24</v>
      </c>
      <c r="F47" s="1" t="s">
        <v>251</v>
      </c>
      <c r="G47" s="22">
        <f t="shared" si="1"/>
        <v>0.4199</v>
      </c>
      <c r="H47" s="7"/>
      <c r="I47" s="23"/>
      <c r="J47" s="32" t="s">
        <v>275</v>
      </c>
      <c r="K47" s="25" t="s">
        <v>276</v>
      </c>
    </row>
    <row r="48" spans="1:11" s="17" customFormat="1">
      <c r="A48" s="8"/>
      <c r="B48" s="8"/>
      <c r="C48" s="1"/>
      <c r="D48" s="1"/>
      <c r="E48" s="1"/>
      <c r="F48" s="1"/>
      <c r="G48" s="22"/>
      <c r="H48" s="7"/>
      <c r="I48" s="23"/>
      <c r="J48" s="33"/>
      <c r="K48" s="24"/>
    </row>
    <row r="49" spans="1:11" s="20" customFormat="1">
      <c r="A49" s="8">
        <v>0</v>
      </c>
      <c r="B49" s="8">
        <v>122.25</v>
      </c>
      <c r="C49" s="1"/>
      <c r="D49" s="1"/>
      <c r="E49" s="1" t="s">
        <v>24</v>
      </c>
      <c r="F49" s="1" t="s">
        <v>251</v>
      </c>
      <c r="G49" s="22">
        <v>0.41989583333333336</v>
      </c>
      <c r="H49" s="22">
        <v>0.41989583333333336</v>
      </c>
      <c r="I49" s="22">
        <v>0.41989583333333336</v>
      </c>
      <c r="J49" s="32"/>
      <c r="K49" s="25"/>
    </row>
    <row r="50" spans="1:11" s="20" customFormat="1">
      <c r="A50" s="8">
        <v>6.2999999999999989</v>
      </c>
      <c r="B50" s="8">
        <f>($B$49-A50)</f>
        <v>115.95</v>
      </c>
      <c r="C50" s="1"/>
      <c r="D50" s="1"/>
      <c r="E50" s="1" t="s">
        <v>24</v>
      </c>
      <c r="F50" s="1" t="s">
        <v>197</v>
      </c>
      <c r="G50" s="22">
        <f>($G$49*24+A50/$G$12)/24</f>
        <v>0.42645833333333338</v>
      </c>
      <c r="H50" s="22">
        <f>($H$49*24+A50/$H$12)/24</f>
        <v>0.42614583333333339</v>
      </c>
      <c r="I50" s="22">
        <f>($I$49*24+A50/$I$12)/24</f>
        <v>0.42586174242424241</v>
      </c>
      <c r="J50" s="30"/>
      <c r="K50" s="25"/>
    </row>
    <row r="51" spans="1:11" s="20" customFormat="1">
      <c r="A51" s="8">
        <v>7.66</v>
      </c>
      <c r="B51" s="8">
        <f t="shared" ref="B51:B114" si="2">($B$49-A51)</f>
        <v>114.59</v>
      </c>
      <c r="C51" s="1"/>
      <c r="D51" s="21"/>
      <c r="E51" s="21" t="s">
        <v>24</v>
      </c>
      <c r="F51" s="21" t="s">
        <v>196</v>
      </c>
      <c r="G51" s="22">
        <f t="shared" ref="G51:G63" si="3">($G$49*24+A51/$G$12)/24</f>
        <v>0.42787500000000001</v>
      </c>
      <c r="H51" s="22">
        <f t="shared" ref="H51:H63" si="4">($H$49*24+A51/$H$12)/24</f>
        <v>0.42749503968253971</v>
      </c>
      <c r="I51" s="22">
        <f t="shared" ref="I51:I63" si="5">($I$49*24+A51/$I$12)/24</f>
        <v>0.42714962121212124</v>
      </c>
      <c r="J51" s="30"/>
      <c r="K51" s="25"/>
    </row>
    <row r="52" spans="1:11" s="20" customFormat="1">
      <c r="A52" s="8">
        <v>8</v>
      </c>
      <c r="B52" s="8">
        <f t="shared" si="2"/>
        <v>114.25</v>
      </c>
      <c r="C52" s="1"/>
      <c r="D52" s="21" t="s">
        <v>26</v>
      </c>
      <c r="E52" s="21" t="s">
        <v>25</v>
      </c>
      <c r="F52" s="21" t="s">
        <v>195</v>
      </c>
      <c r="G52" s="22">
        <f t="shared" si="3"/>
        <v>0.42822916666666666</v>
      </c>
      <c r="H52" s="22">
        <f t="shared" si="4"/>
        <v>0.42783234126984127</v>
      </c>
      <c r="I52" s="22">
        <f t="shared" si="5"/>
        <v>0.42747159090909093</v>
      </c>
      <c r="J52" s="30"/>
      <c r="K52" s="25"/>
    </row>
    <row r="53" spans="1:11" s="17" customFormat="1">
      <c r="A53" s="8">
        <v>11.1</v>
      </c>
      <c r="B53" s="8">
        <f t="shared" si="2"/>
        <v>111.15</v>
      </c>
      <c r="C53" s="21"/>
      <c r="D53" s="21"/>
      <c r="E53" s="21" t="s">
        <v>18</v>
      </c>
      <c r="F53" s="21" t="s">
        <v>194</v>
      </c>
      <c r="G53" s="22">
        <f t="shared" si="3"/>
        <v>0.43145833333333333</v>
      </c>
      <c r="H53" s="22">
        <f t="shared" si="4"/>
        <v>0.43090773809523814</v>
      </c>
      <c r="I53" s="22">
        <f t="shared" si="5"/>
        <v>0.43040719696969698</v>
      </c>
      <c r="J53" s="30"/>
      <c r="K53" s="24"/>
    </row>
    <row r="54" spans="1:11" s="17" customFormat="1">
      <c r="A54" s="8">
        <v>11.15</v>
      </c>
      <c r="B54" s="8">
        <f t="shared" si="2"/>
        <v>111.1</v>
      </c>
      <c r="C54" s="21" t="s">
        <v>63</v>
      </c>
      <c r="D54" s="21" t="s">
        <v>28</v>
      </c>
      <c r="E54" s="21" t="s">
        <v>68</v>
      </c>
      <c r="F54" s="21" t="s">
        <v>193</v>
      </c>
      <c r="G54" s="22">
        <f t="shared" si="3"/>
        <v>0.43151041666666673</v>
      </c>
      <c r="H54" s="22">
        <f t="shared" si="4"/>
        <v>0.43095734126984131</v>
      </c>
      <c r="I54" s="22">
        <f t="shared" si="5"/>
        <v>0.43045454545454548</v>
      </c>
      <c r="J54" s="30"/>
      <c r="K54" s="24"/>
    </row>
    <row r="55" spans="1:11" s="17" customFormat="1">
      <c r="A55" s="8">
        <v>11.6</v>
      </c>
      <c r="B55" s="8">
        <f t="shared" si="2"/>
        <v>110.65</v>
      </c>
      <c r="C55" s="21" t="s">
        <v>192</v>
      </c>
      <c r="D55" s="21"/>
      <c r="E55" s="21" t="s">
        <v>18</v>
      </c>
      <c r="F55" s="21"/>
      <c r="G55" s="22">
        <f t="shared" si="3"/>
        <v>0.43197916666666664</v>
      </c>
      <c r="H55" s="22">
        <f t="shared" si="4"/>
        <v>0.43140376984126988</v>
      </c>
      <c r="I55" s="22">
        <f t="shared" si="5"/>
        <v>0.43088068181818184</v>
      </c>
      <c r="J55" s="30" t="s">
        <v>277</v>
      </c>
      <c r="K55" s="24" t="s">
        <v>266</v>
      </c>
    </row>
    <row r="56" spans="1:11" s="17" customFormat="1">
      <c r="A56" s="8">
        <v>12.520000000000001</v>
      </c>
      <c r="B56" s="8">
        <f t="shared" si="2"/>
        <v>109.73</v>
      </c>
      <c r="C56" s="21" t="s">
        <v>191</v>
      </c>
      <c r="D56" s="21"/>
      <c r="E56" s="21" t="s">
        <v>18</v>
      </c>
      <c r="F56" s="21"/>
      <c r="G56" s="22">
        <f t="shared" si="3"/>
        <v>0.43293750000000003</v>
      </c>
      <c r="H56" s="22">
        <f t="shared" si="4"/>
        <v>0.43231646825396824</v>
      </c>
      <c r="I56" s="22">
        <f t="shared" si="5"/>
        <v>0.431751893939394</v>
      </c>
      <c r="J56" s="30"/>
      <c r="K56" s="24"/>
    </row>
    <row r="57" spans="1:11" s="17" customFormat="1">
      <c r="A57" s="8">
        <v>13.499999999999998</v>
      </c>
      <c r="B57" s="8">
        <f t="shared" si="2"/>
        <v>108.75</v>
      </c>
      <c r="C57" s="21" t="s">
        <v>63</v>
      </c>
      <c r="D57" s="21" t="s">
        <v>26</v>
      </c>
      <c r="E57" s="21" t="s">
        <v>25</v>
      </c>
      <c r="F57" s="21" t="s">
        <v>190</v>
      </c>
      <c r="G57" s="22">
        <f t="shared" si="3"/>
        <v>0.43395833333333339</v>
      </c>
      <c r="H57" s="22">
        <f t="shared" si="4"/>
        <v>0.43328869047619051</v>
      </c>
      <c r="I57" s="22">
        <f t="shared" si="5"/>
        <v>0.43267992424242424</v>
      </c>
      <c r="J57" s="30"/>
      <c r="K57" s="24"/>
    </row>
    <row r="58" spans="1:11" s="17" customFormat="1">
      <c r="A58" s="8">
        <v>14.17</v>
      </c>
      <c r="B58" s="8">
        <f t="shared" si="2"/>
        <v>108.08</v>
      </c>
      <c r="C58" s="21" t="s">
        <v>189</v>
      </c>
      <c r="D58" s="21"/>
      <c r="E58" s="21" t="s">
        <v>18</v>
      </c>
      <c r="F58" s="21"/>
      <c r="G58" s="22">
        <f t="shared" si="3"/>
        <v>0.43465625000000002</v>
      </c>
      <c r="H58" s="22">
        <f t="shared" si="4"/>
        <v>0.43395337301587306</v>
      </c>
      <c r="I58" s="22">
        <f t="shared" si="5"/>
        <v>0.43331439393939397</v>
      </c>
      <c r="J58" s="30" t="s">
        <v>278</v>
      </c>
      <c r="K58" s="24" t="s">
        <v>266</v>
      </c>
    </row>
    <row r="59" spans="1:11" s="17" customFormat="1">
      <c r="A59" s="8">
        <v>14.499999999999998</v>
      </c>
      <c r="B59" s="8">
        <f t="shared" si="2"/>
        <v>107.75</v>
      </c>
      <c r="C59" s="21" t="s">
        <v>188</v>
      </c>
      <c r="D59" s="21"/>
      <c r="E59" s="21" t="s">
        <v>18</v>
      </c>
      <c r="F59" s="21"/>
      <c r="G59" s="22">
        <f t="shared" si="3"/>
        <v>0.43500000000000005</v>
      </c>
      <c r="H59" s="22">
        <f t="shared" si="4"/>
        <v>0.434280753968254</v>
      </c>
      <c r="I59" s="22">
        <f t="shared" si="5"/>
        <v>0.43362689393939396</v>
      </c>
      <c r="J59" s="30"/>
      <c r="K59" s="24"/>
    </row>
    <row r="60" spans="1:11" s="17" customFormat="1">
      <c r="A60" s="8">
        <v>15.499999999999998</v>
      </c>
      <c r="B60" s="8">
        <f t="shared" si="2"/>
        <v>106.75</v>
      </c>
      <c r="C60" s="21" t="s">
        <v>187</v>
      </c>
      <c r="D60" s="21"/>
      <c r="E60" s="21" t="s">
        <v>18</v>
      </c>
      <c r="F60" s="21"/>
      <c r="G60" s="22">
        <f t="shared" si="3"/>
        <v>0.43604166666666666</v>
      </c>
      <c r="H60" s="22">
        <f t="shared" si="4"/>
        <v>0.43527281746031748</v>
      </c>
      <c r="I60" s="22">
        <f t="shared" si="5"/>
        <v>0.43457386363636363</v>
      </c>
      <c r="J60" s="30"/>
      <c r="K60" s="24"/>
    </row>
    <row r="61" spans="1:11" s="17" customFormat="1">
      <c r="A61" s="8">
        <v>16.5</v>
      </c>
      <c r="B61" s="8">
        <f t="shared" si="2"/>
        <v>105.75</v>
      </c>
      <c r="C61" s="21" t="s">
        <v>63</v>
      </c>
      <c r="D61" s="21" t="s">
        <v>27</v>
      </c>
      <c r="E61" s="21" t="s">
        <v>18</v>
      </c>
      <c r="F61" s="21" t="s">
        <v>131</v>
      </c>
      <c r="G61" s="22">
        <f t="shared" si="3"/>
        <v>0.43708333333333332</v>
      </c>
      <c r="H61" s="22">
        <f t="shared" si="4"/>
        <v>0.43626488095238097</v>
      </c>
      <c r="I61" s="22">
        <f t="shared" si="5"/>
        <v>0.43552083333333336</v>
      </c>
      <c r="J61" s="30"/>
      <c r="K61" s="24"/>
    </row>
    <row r="62" spans="1:11" s="17" customFormat="1">
      <c r="A62" s="8">
        <v>17.25</v>
      </c>
      <c r="B62" s="8">
        <f t="shared" si="2"/>
        <v>105</v>
      </c>
      <c r="C62" s="21" t="s">
        <v>186</v>
      </c>
      <c r="D62" s="21"/>
      <c r="E62" s="21" t="s">
        <v>24</v>
      </c>
      <c r="F62" s="21"/>
      <c r="G62" s="22">
        <f t="shared" si="3"/>
        <v>0.43786458333333339</v>
      </c>
      <c r="H62" s="22">
        <f t="shared" si="4"/>
        <v>0.43700892857142865</v>
      </c>
      <c r="I62" s="22">
        <f t="shared" si="5"/>
        <v>0.43623106060606065</v>
      </c>
      <c r="J62" s="30"/>
      <c r="K62" s="24"/>
    </row>
    <row r="63" spans="1:11" s="17" customFormat="1">
      <c r="A63" s="8">
        <v>17.5</v>
      </c>
      <c r="B63" s="8">
        <f t="shared" si="2"/>
        <v>104.75</v>
      </c>
      <c r="C63" s="21" t="s">
        <v>185</v>
      </c>
      <c r="D63" s="21" t="s">
        <v>26</v>
      </c>
      <c r="E63" s="21" t="s">
        <v>44</v>
      </c>
      <c r="F63" s="21" t="s">
        <v>184</v>
      </c>
      <c r="G63" s="22">
        <f t="shared" si="3"/>
        <v>0.43812500000000004</v>
      </c>
      <c r="H63" s="22">
        <f t="shared" si="4"/>
        <v>0.43725694444444446</v>
      </c>
      <c r="I63" s="22">
        <f t="shared" si="5"/>
        <v>0.43646780303030308</v>
      </c>
      <c r="J63" s="30"/>
      <c r="K63" s="24"/>
    </row>
    <row r="64" spans="1:11" s="17" customFormat="1">
      <c r="A64" s="8">
        <v>18.68</v>
      </c>
      <c r="B64" s="8">
        <f t="shared" si="2"/>
        <v>103.57</v>
      </c>
      <c r="C64" s="21" t="s">
        <v>183</v>
      </c>
      <c r="D64" s="21" t="s">
        <v>26</v>
      </c>
      <c r="E64" s="21" t="s">
        <v>25</v>
      </c>
      <c r="F64" s="21" t="s">
        <v>182</v>
      </c>
      <c r="G64" s="22">
        <f t="shared" ref="G64:G127" si="6">($G$49*24+A64/$G$12)/24</f>
        <v>0.43935416666666671</v>
      </c>
      <c r="H64" s="22">
        <f t="shared" ref="H64:H127" si="7">($H$49*24+A64/$H$12)/24</f>
        <v>0.43842757936507937</v>
      </c>
      <c r="I64" s="22">
        <f t="shared" ref="I64:I127" si="8">($I$49*24+A64/$I$12)/24</f>
        <v>0.43758522727272725</v>
      </c>
      <c r="J64" s="30"/>
      <c r="K64" s="24"/>
    </row>
    <row r="65" spans="1:11" s="17" customFormat="1">
      <c r="A65" s="8">
        <v>18.899999999999999</v>
      </c>
      <c r="B65" s="8">
        <f t="shared" si="2"/>
        <v>103.35</v>
      </c>
      <c r="C65" s="21"/>
      <c r="D65" s="21"/>
      <c r="E65" s="21" t="s">
        <v>18</v>
      </c>
      <c r="F65" s="21" t="s">
        <v>181</v>
      </c>
      <c r="G65" s="22">
        <f t="shared" si="6"/>
        <v>0.43958333333333338</v>
      </c>
      <c r="H65" s="22">
        <f t="shared" si="7"/>
        <v>0.43864583333333335</v>
      </c>
      <c r="I65" s="22">
        <f t="shared" si="8"/>
        <v>0.43779356060606062</v>
      </c>
      <c r="J65" s="30"/>
      <c r="K65" s="24"/>
    </row>
    <row r="66" spans="1:11" s="17" customFormat="1">
      <c r="A66" s="8">
        <v>20.350000000000001</v>
      </c>
      <c r="B66" s="8">
        <f t="shared" si="2"/>
        <v>101.9</v>
      </c>
      <c r="C66" s="21"/>
      <c r="D66" s="21"/>
      <c r="E66" s="21" t="s">
        <v>18</v>
      </c>
      <c r="F66" s="21" t="s">
        <v>180</v>
      </c>
      <c r="G66" s="22">
        <f t="shared" si="6"/>
        <v>0.44109375000000001</v>
      </c>
      <c r="H66" s="22">
        <f t="shared" si="7"/>
        <v>0.4400843253968254</v>
      </c>
      <c r="I66" s="22">
        <f t="shared" si="8"/>
        <v>0.43916666666666671</v>
      </c>
      <c r="J66" s="30"/>
      <c r="K66" s="24"/>
    </row>
    <row r="67" spans="1:11" s="17" customFormat="1">
      <c r="A67" s="8">
        <v>21.9</v>
      </c>
      <c r="B67" s="8">
        <f t="shared" si="2"/>
        <v>100.35</v>
      </c>
      <c r="C67" s="21" t="s">
        <v>179</v>
      </c>
      <c r="D67" s="21"/>
      <c r="E67" s="21" t="s">
        <v>18</v>
      </c>
      <c r="F67" s="21"/>
      <c r="G67" s="22">
        <f t="shared" si="6"/>
        <v>0.44270833333333331</v>
      </c>
      <c r="H67" s="22">
        <f t="shared" si="7"/>
        <v>0.44162202380952387</v>
      </c>
      <c r="I67" s="22">
        <f t="shared" si="8"/>
        <v>0.44063446969696973</v>
      </c>
      <c r="J67" s="30"/>
      <c r="K67" s="24"/>
    </row>
    <row r="68" spans="1:11" s="17" customFormat="1">
      <c r="A68" s="8">
        <v>23.089999999999996</v>
      </c>
      <c r="B68" s="8">
        <f t="shared" si="2"/>
        <v>99.16</v>
      </c>
      <c r="C68" s="21" t="s">
        <v>178</v>
      </c>
      <c r="D68" s="21"/>
      <c r="E68" s="21" t="s">
        <v>18</v>
      </c>
      <c r="F68" s="21"/>
      <c r="G68" s="22">
        <f t="shared" si="6"/>
        <v>0.44394791666666666</v>
      </c>
      <c r="H68" s="22">
        <f t="shared" si="7"/>
        <v>0.44280257936507939</v>
      </c>
      <c r="I68" s="22">
        <f t="shared" si="8"/>
        <v>0.4417613636363637</v>
      </c>
      <c r="J68" s="30"/>
      <c r="K68" s="24"/>
    </row>
    <row r="69" spans="1:11" s="17" customFormat="1">
      <c r="A69" s="8">
        <v>24.089999999999996</v>
      </c>
      <c r="B69" s="8">
        <f t="shared" si="2"/>
        <v>98.16</v>
      </c>
      <c r="C69" s="21" t="s">
        <v>177</v>
      </c>
      <c r="D69" s="21"/>
      <c r="E69" s="21" t="s">
        <v>18</v>
      </c>
      <c r="F69" s="21" t="s">
        <v>176</v>
      </c>
      <c r="G69" s="22">
        <f t="shared" si="6"/>
        <v>0.44498958333333333</v>
      </c>
      <c r="H69" s="22">
        <f t="shared" si="7"/>
        <v>0.44379464285714287</v>
      </c>
      <c r="I69" s="22">
        <f t="shared" si="8"/>
        <v>0.44270833333333331</v>
      </c>
      <c r="J69" s="30"/>
      <c r="K69" s="24"/>
    </row>
    <row r="70" spans="1:11" s="17" customFormat="1">
      <c r="A70" s="8">
        <v>25.090000000000003</v>
      </c>
      <c r="B70" s="8">
        <f t="shared" si="2"/>
        <v>97.16</v>
      </c>
      <c r="C70" s="21" t="s">
        <v>175</v>
      </c>
      <c r="D70" s="21"/>
      <c r="E70" s="21" t="s">
        <v>18</v>
      </c>
      <c r="F70" s="21" t="s">
        <v>172</v>
      </c>
      <c r="G70" s="22">
        <f t="shared" si="6"/>
        <v>0.44603125000000005</v>
      </c>
      <c r="H70" s="22">
        <f t="shared" si="7"/>
        <v>0.44478670634920636</v>
      </c>
      <c r="I70" s="22">
        <f t="shared" si="8"/>
        <v>0.44365530303030304</v>
      </c>
      <c r="J70" s="30"/>
      <c r="K70" s="24"/>
    </row>
    <row r="71" spans="1:11" s="17" customFormat="1">
      <c r="A71" s="8">
        <v>26.090000000000003</v>
      </c>
      <c r="B71" s="8">
        <f t="shared" si="2"/>
        <v>96.16</v>
      </c>
      <c r="C71" s="21" t="s">
        <v>174</v>
      </c>
      <c r="D71" s="21"/>
      <c r="E71" s="21" t="s">
        <v>18</v>
      </c>
      <c r="F71" s="21"/>
      <c r="G71" s="22">
        <f t="shared" si="6"/>
        <v>0.44707291666666671</v>
      </c>
      <c r="H71" s="22">
        <f t="shared" si="7"/>
        <v>0.44577876984126985</v>
      </c>
      <c r="I71" s="22">
        <f t="shared" si="8"/>
        <v>0.44460227272727276</v>
      </c>
      <c r="J71" s="30"/>
      <c r="K71" s="24"/>
    </row>
    <row r="72" spans="1:11" s="17" customFormat="1">
      <c r="A72" s="8">
        <v>27.090000000000003</v>
      </c>
      <c r="B72" s="8">
        <f t="shared" si="2"/>
        <v>95.16</v>
      </c>
      <c r="C72" s="21" t="s">
        <v>173</v>
      </c>
      <c r="D72" s="21"/>
      <c r="E72" s="21" t="s">
        <v>18</v>
      </c>
      <c r="F72" s="21" t="s">
        <v>172</v>
      </c>
      <c r="G72" s="22">
        <f t="shared" si="6"/>
        <v>0.44811458333333337</v>
      </c>
      <c r="H72" s="22">
        <f t="shared" si="7"/>
        <v>0.44677083333333334</v>
      </c>
      <c r="I72" s="22">
        <f t="shared" si="8"/>
        <v>0.44554924242424243</v>
      </c>
      <c r="J72" s="30"/>
      <c r="K72" s="24"/>
    </row>
    <row r="73" spans="1:11" s="17" customFormat="1">
      <c r="A73" s="8">
        <v>27.5</v>
      </c>
      <c r="B73" s="8">
        <f t="shared" si="2"/>
        <v>94.75</v>
      </c>
      <c r="C73" s="21" t="s">
        <v>171</v>
      </c>
      <c r="D73" s="21"/>
      <c r="E73" s="21" t="s">
        <v>18</v>
      </c>
      <c r="F73" s="21"/>
      <c r="G73" s="22">
        <f t="shared" si="6"/>
        <v>0.44854166666666667</v>
      </c>
      <c r="H73" s="22">
        <f t="shared" si="7"/>
        <v>0.4471775793650794</v>
      </c>
      <c r="I73" s="22">
        <f t="shared" si="8"/>
        <v>0.44593750000000004</v>
      </c>
      <c r="J73" s="30"/>
      <c r="K73" s="24"/>
    </row>
    <row r="74" spans="1:11" s="17" customFormat="1">
      <c r="A74" s="8">
        <v>29.090000000000003</v>
      </c>
      <c r="B74" s="8">
        <f t="shared" si="2"/>
        <v>93.16</v>
      </c>
      <c r="C74" s="21" t="s">
        <v>170</v>
      </c>
      <c r="D74" s="21"/>
      <c r="E74" s="21" t="s">
        <v>18</v>
      </c>
      <c r="F74" s="21"/>
      <c r="G74" s="22">
        <f t="shared" si="6"/>
        <v>0.4501979166666667</v>
      </c>
      <c r="H74" s="22">
        <f t="shared" si="7"/>
        <v>0.44875496031746032</v>
      </c>
      <c r="I74" s="22">
        <f t="shared" si="8"/>
        <v>0.44744318181818188</v>
      </c>
      <c r="J74" s="30"/>
      <c r="K74" s="24"/>
    </row>
    <row r="75" spans="1:11" s="17" customFormat="1">
      <c r="A75" s="8">
        <v>30.090000000000003</v>
      </c>
      <c r="B75" s="8">
        <f t="shared" si="2"/>
        <v>92.16</v>
      </c>
      <c r="C75" s="21" t="s">
        <v>169</v>
      </c>
      <c r="D75" s="21"/>
      <c r="E75" s="21" t="s">
        <v>18</v>
      </c>
      <c r="F75" s="21" t="s">
        <v>168</v>
      </c>
      <c r="G75" s="22">
        <f t="shared" si="6"/>
        <v>0.45123958333333336</v>
      </c>
      <c r="H75" s="22">
        <f t="shared" si="7"/>
        <v>0.4497470238095238</v>
      </c>
      <c r="I75" s="22">
        <f t="shared" si="8"/>
        <v>0.44839015151515155</v>
      </c>
      <c r="J75" s="30"/>
      <c r="K75" s="24"/>
    </row>
    <row r="76" spans="1:11" s="17" customFormat="1">
      <c r="A76" s="8">
        <v>30.590000000000003</v>
      </c>
      <c r="B76" s="8">
        <f t="shared" si="2"/>
        <v>91.66</v>
      </c>
      <c r="C76" s="21" t="s">
        <v>167</v>
      </c>
      <c r="D76" s="21"/>
      <c r="E76" s="21" t="s">
        <v>18</v>
      </c>
      <c r="F76" s="21"/>
      <c r="G76" s="22">
        <f t="shared" si="6"/>
        <v>0.45176041666666666</v>
      </c>
      <c r="H76" s="22">
        <f t="shared" si="7"/>
        <v>0.4502430555555556</v>
      </c>
      <c r="I76" s="22">
        <f t="shared" si="8"/>
        <v>0.44886363636363641</v>
      </c>
      <c r="J76" s="30"/>
      <c r="K76" s="24"/>
    </row>
    <row r="77" spans="1:11" s="17" customFormat="1">
      <c r="A77" s="8">
        <v>31.090000000000003</v>
      </c>
      <c r="B77" s="8">
        <f t="shared" si="2"/>
        <v>91.16</v>
      </c>
      <c r="C77" s="21" t="s">
        <v>166</v>
      </c>
      <c r="D77" s="21"/>
      <c r="E77" s="21" t="s">
        <v>18</v>
      </c>
      <c r="F77" s="21" t="s">
        <v>165</v>
      </c>
      <c r="G77" s="22">
        <f t="shared" si="6"/>
        <v>0.45228125000000002</v>
      </c>
      <c r="H77" s="22">
        <f t="shared" si="7"/>
        <v>0.45073908730158729</v>
      </c>
      <c r="I77" s="22">
        <f t="shared" si="8"/>
        <v>0.44933712121212127</v>
      </c>
      <c r="J77" s="30"/>
      <c r="K77" s="24"/>
    </row>
    <row r="78" spans="1:11" s="17" customFormat="1">
      <c r="A78" s="8">
        <v>31.79</v>
      </c>
      <c r="B78" s="8">
        <f t="shared" si="2"/>
        <v>90.460000000000008</v>
      </c>
      <c r="C78" s="21" t="s">
        <v>164</v>
      </c>
      <c r="D78" s="21"/>
      <c r="E78" s="21" t="s">
        <v>18</v>
      </c>
      <c r="F78" s="21"/>
      <c r="G78" s="22">
        <f t="shared" si="6"/>
        <v>0.45301041666666669</v>
      </c>
      <c r="H78" s="22">
        <f t="shared" si="7"/>
        <v>0.45143353174603179</v>
      </c>
      <c r="I78" s="22">
        <f t="shared" si="8"/>
        <v>0.45</v>
      </c>
      <c r="J78" s="30"/>
      <c r="K78" s="24"/>
    </row>
    <row r="79" spans="1:11" s="17" customFormat="1">
      <c r="A79" s="8">
        <v>32.090000000000003</v>
      </c>
      <c r="B79" s="8">
        <f t="shared" si="2"/>
        <v>90.16</v>
      </c>
      <c r="C79" s="21" t="s">
        <v>163</v>
      </c>
      <c r="D79" s="21"/>
      <c r="E79" s="21" t="s">
        <v>18</v>
      </c>
      <c r="F79" s="21"/>
      <c r="G79" s="22">
        <f t="shared" si="6"/>
        <v>0.45332291666666674</v>
      </c>
      <c r="H79" s="22">
        <f t="shared" si="7"/>
        <v>0.45173115079365084</v>
      </c>
      <c r="I79" s="22">
        <f t="shared" si="8"/>
        <v>0.45028409090909088</v>
      </c>
      <c r="J79" s="30"/>
      <c r="K79" s="24"/>
    </row>
    <row r="80" spans="1:11" s="17" customFormat="1">
      <c r="A80" s="8">
        <v>33.090000000000003</v>
      </c>
      <c r="B80" s="8">
        <f t="shared" si="2"/>
        <v>89.16</v>
      </c>
      <c r="C80" s="21" t="s">
        <v>162</v>
      </c>
      <c r="D80" s="21"/>
      <c r="E80" s="21" t="s">
        <v>18</v>
      </c>
      <c r="F80" s="21"/>
      <c r="G80" s="22">
        <f t="shared" si="6"/>
        <v>0.45436458333333335</v>
      </c>
      <c r="H80" s="22">
        <f t="shared" si="7"/>
        <v>0.45272321428571433</v>
      </c>
      <c r="I80" s="22">
        <f t="shared" si="8"/>
        <v>0.45123106060606061</v>
      </c>
      <c r="J80" s="30"/>
      <c r="K80" s="24"/>
    </row>
    <row r="81" spans="1:11" s="17" customFormat="1">
      <c r="A81" s="8">
        <v>34.090000000000003</v>
      </c>
      <c r="B81" s="8">
        <f t="shared" si="2"/>
        <v>88.16</v>
      </c>
      <c r="C81" s="21" t="s">
        <v>161</v>
      </c>
      <c r="D81" s="21"/>
      <c r="E81" s="21" t="s">
        <v>18</v>
      </c>
      <c r="F81" s="21" t="s">
        <v>160</v>
      </c>
      <c r="G81" s="22">
        <f t="shared" si="6"/>
        <v>0.45540625000000001</v>
      </c>
      <c r="H81" s="22">
        <f t="shared" si="7"/>
        <v>0.45371527777777781</v>
      </c>
      <c r="I81" s="22">
        <f t="shared" si="8"/>
        <v>0.45217803030303033</v>
      </c>
      <c r="J81" s="30"/>
      <c r="K81" s="24"/>
    </row>
    <row r="82" spans="1:11" s="17" customFormat="1">
      <c r="A82" s="8">
        <v>35.090000000000003</v>
      </c>
      <c r="B82" s="8">
        <f t="shared" si="2"/>
        <v>87.16</v>
      </c>
      <c r="C82" s="21" t="s">
        <v>159</v>
      </c>
      <c r="D82" s="21"/>
      <c r="E82" s="21" t="s">
        <v>18</v>
      </c>
      <c r="F82" s="21"/>
      <c r="G82" s="22">
        <f t="shared" si="6"/>
        <v>0.45644791666666668</v>
      </c>
      <c r="H82" s="22">
        <f t="shared" si="7"/>
        <v>0.4547073412698413</v>
      </c>
      <c r="I82" s="22">
        <f t="shared" si="8"/>
        <v>0.453125</v>
      </c>
      <c r="J82" s="30"/>
      <c r="K82" s="24"/>
    </row>
    <row r="83" spans="1:11" s="17" customFormat="1">
      <c r="A83" s="8">
        <v>36.090000000000003</v>
      </c>
      <c r="B83" s="8">
        <f t="shared" si="2"/>
        <v>86.16</v>
      </c>
      <c r="C83" s="21" t="s">
        <v>158</v>
      </c>
      <c r="D83" s="21"/>
      <c r="E83" s="21" t="s">
        <v>18</v>
      </c>
      <c r="F83" s="21"/>
      <c r="G83" s="22">
        <f t="shared" si="6"/>
        <v>0.45748958333333339</v>
      </c>
      <c r="H83" s="22">
        <f t="shared" si="7"/>
        <v>0.45569940476190479</v>
      </c>
      <c r="I83" s="22">
        <f t="shared" si="8"/>
        <v>0.45407196969696972</v>
      </c>
      <c r="J83" s="30"/>
      <c r="K83" s="24"/>
    </row>
    <row r="84" spans="1:11" s="17" customFormat="1">
      <c r="A84" s="8">
        <v>37.090000000000003</v>
      </c>
      <c r="B84" s="8">
        <f t="shared" si="2"/>
        <v>85.16</v>
      </c>
      <c r="C84" s="21" t="s">
        <v>157</v>
      </c>
      <c r="D84" s="21"/>
      <c r="E84" s="21" t="s">
        <v>18</v>
      </c>
      <c r="F84" s="21"/>
      <c r="G84" s="22">
        <f t="shared" si="6"/>
        <v>0.45853125000000006</v>
      </c>
      <c r="H84" s="22">
        <f t="shared" si="7"/>
        <v>0.45669146825396828</v>
      </c>
      <c r="I84" s="22">
        <f t="shared" si="8"/>
        <v>0.45501893939393945</v>
      </c>
      <c r="J84" s="30"/>
      <c r="K84" s="24"/>
    </row>
    <row r="85" spans="1:11" s="17" customFormat="1">
      <c r="A85" s="8">
        <v>38.090000000000003</v>
      </c>
      <c r="B85" s="8">
        <f t="shared" si="2"/>
        <v>84.16</v>
      </c>
      <c r="C85" s="21" t="s">
        <v>156</v>
      </c>
      <c r="D85" s="21"/>
      <c r="E85" s="21" t="s">
        <v>18</v>
      </c>
      <c r="F85" s="21"/>
      <c r="G85" s="22">
        <f t="shared" si="6"/>
        <v>0.45957291666666666</v>
      </c>
      <c r="H85" s="22">
        <f t="shared" si="7"/>
        <v>0.45768353174603177</v>
      </c>
      <c r="I85" s="22">
        <f t="shared" si="8"/>
        <v>0.45596590909090912</v>
      </c>
      <c r="J85" s="30"/>
      <c r="K85" s="24"/>
    </row>
    <row r="86" spans="1:11" s="17" customFormat="1">
      <c r="A86" s="8">
        <v>39.090000000000003</v>
      </c>
      <c r="B86" s="8">
        <f t="shared" si="2"/>
        <v>83.16</v>
      </c>
      <c r="C86" s="21" t="s">
        <v>155</v>
      </c>
      <c r="D86" s="21"/>
      <c r="E86" s="21" t="s">
        <v>18</v>
      </c>
      <c r="F86" s="21" t="s">
        <v>154</v>
      </c>
      <c r="G86" s="22">
        <f t="shared" si="6"/>
        <v>0.46061458333333333</v>
      </c>
      <c r="H86" s="22">
        <f t="shared" si="7"/>
        <v>0.45867559523809526</v>
      </c>
      <c r="I86" s="22">
        <f t="shared" si="8"/>
        <v>0.45691287878787884</v>
      </c>
      <c r="J86" s="30"/>
      <c r="K86" s="24"/>
    </row>
    <row r="87" spans="1:11" s="17" customFormat="1">
      <c r="A87" s="8">
        <v>39.800000000000004</v>
      </c>
      <c r="B87" s="8">
        <f t="shared" si="2"/>
        <v>82.449999999999989</v>
      </c>
      <c r="C87" s="20" t="s">
        <v>153</v>
      </c>
      <c r="D87" s="21"/>
      <c r="E87" s="21" t="s">
        <v>18</v>
      </c>
      <c r="F87" s="19" t="s">
        <v>152</v>
      </c>
      <c r="G87" s="22">
        <f t="shared" si="6"/>
        <v>0.46135416666666673</v>
      </c>
      <c r="H87" s="22">
        <f t="shared" si="7"/>
        <v>0.45937996031746037</v>
      </c>
      <c r="I87" s="22">
        <f t="shared" si="8"/>
        <v>0.45758522727272727</v>
      </c>
      <c r="J87" s="30" t="s">
        <v>293</v>
      </c>
      <c r="K87" s="24" t="s">
        <v>266</v>
      </c>
    </row>
    <row r="88" spans="1:11" s="17" customFormat="1">
      <c r="A88" s="8">
        <v>40.300000000000004</v>
      </c>
      <c r="B88" s="8">
        <f t="shared" si="2"/>
        <v>81.949999999999989</v>
      </c>
      <c r="C88" s="21" t="s">
        <v>151</v>
      </c>
      <c r="D88" s="21"/>
      <c r="E88" s="21" t="s">
        <v>18</v>
      </c>
      <c r="F88" s="21"/>
      <c r="G88" s="22">
        <f t="shared" si="6"/>
        <v>0.46187500000000004</v>
      </c>
      <c r="H88" s="22">
        <f t="shared" si="7"/>
        <v>0.45987599206349206</v>
      </c>
      <c r="I88" s="22">
        <f t="shared" si="8"/>
        <v>0.45805871212121213</v>
      </c>
      <c r="J88" s="30"/>
      <c r="K88" s="24"/>
    </row>
    <row r="89" spans="1:11" s="17" customFormat="1">
      <c r="A89" s="8">
        <v>41.09</v>
      </c>
      <c r="B89" s="8">
        <f t="shared" si="2"/>
        <v>81.16</v>
      </c>
      <c r="C89" s="19" t="s">
        <v>8</v>
      </c>
      <c r="D89" s="21" t="s">
        <v>28</v>
      </c>
      <c r="E89" s="19" t="s">
        <v>68</v>
      </c>
      <c r="F89" s="19" t="s">
        <v>150</v>
      </c>
      <c r="G89" s="22">
        <f t="shared" si="6"/>
        <v>0.46269791666666671</v>
      </c>
      <c r="H89" s="22">
        <f t="shared" si="7"/>
        <v>0.46065972222222223</v>
      </c>
      <c r="I89" s="22">
        <f t="shared" si="8"/>
        <v>0.45880681818181818</v>
      </c>
      <c r="J89" s="30"/>
      <c r="K89" s="24"/>
    </row>
    <row r="90" spans="1:11" s="17" customFormat="1">
      <c r="A90" s="8">
        <v>42.269999999999996</v>
      </c>
      <c r="B90" s="8">
        <f t="shared" si="2"/>
        <v>79.98</v>
      </c>
      <c r="C90" s="19" t="s">
        <v>149</v>
      </c>
      <c r="D90" s="21"/>
      <c r="E90" s="19"/>
      <c r="F90" s="19"/>
      <c r="G90" s="22">
        <f t="shared" si="6"/>
        <v>0.46392708333333332</v>
      </c>
      <c r="H90" s="22">
        <f t="shared" si="7"/>
        <v>0.4618303571428572</v>
      </c>
      <c r="I90" s="22">
        <f t="shared" si="8"/>
        <v>0.45992424242424246</v>
      </c>
      <c r="J90" s="30"/>
      <c r="K90" s="24"/>
    </row>
    <row r="91" spans="1:11" s="17" customFormat="1">
      <c r="A91" s="8">
        <v>42.51</v>
      </c>
      <c r="B91" s="8">
        <f t="shared" si="2"/>
        <v>79.740000000000009</v>
      </c>
      <c r="C91" s="19" t="s">
        <v>148</v>
      </c>
      <c r="D91" s="21"/>
      <c r="E91" s="19"/>
      <c r="F91" s="19"/>
      <c r="G91" s="22">
        <f t="shared" si="6"/>
        <v>0.46417708333333335</v>
      </c>
      <c r="H91" s="22">
        <f t="shared" si="7"/>
        <v>0.4620684523809524</v>
      </c>
      <c r="I91" s="22">
        <f t="shared" si="8"/>
        <v>0.4601515151515152</v>
      </c>
      <c r="J91" s="30"/>
      <c r="K91" s="24"/>
    </row>
    <row r="92" spans="1:11" s="17" customFormat="1">
      <c r="A92" s="8">
        <v>43.01</v>
      </c>
      <c r="B92" s="8">
        <f t="shared" si="2"/>
        <v>79.240000000000009</v>
      </c>
      <c r="C92" s="19" t="s">
        <v>147</v>
      </c>
      <c r="D92" s="21"/>
      <c r="E92" s="19" t="s">
        <v>21</v>
      </c>
      <c r="F92" s="19" t="s">
        <v>146</v>
      </c>
      <c r="G92" s="22">
        <f t="shared" si="6"/>
        <v>0.46469791666666671</v>
      </c>
      <c r="H92" s="22">
        <f t="shared" si="7"/>
        <v>0.4625644841269842</v>
      </c>
      <c r="I92" s="22">
        <f t="shared" si="8"/>
        <v>0.46062500000000001</v>
      </c>
      <c r="J92" s="30" t="s">
        <v>295</v>
      </c>
      <c r="K92" s="24" t="s">
        <v>268</v>
      </c>
    </row>
    <row r="93" spans="1:11" s="17" customFormat="1">
      <c r="A93" s="8">
        <v>43.97</v>
      </c>
      <c r="B93" s="8">
        <f t="shared" si="2"/>
        <v>78.28</v>
      </c>
      <c r="C93" s="19" t="s">
        <v>145</v>
      </c>
      <c r="D93" s="21"/>
      <c r="E93" s="19"/>
      <c r="F93" s="19"/>
      <c r="G93" s="22">
        <f t="shared" si="6"/>
        <v>0.46569791666666666</v>
      </c>
      <c r="H93" s="22">
        <f t="shared" si="7"/>
        <v>0.46351686507936507</v>
      </c>
      <c r="I93" s="22">
        <f t="shared" si="8"/>
        <v>0.46153409090909098</v>
      </c>
      <c r="J93" s="30"/>
      <c r="K93" s="24"/>
    </row>
    <row r="94" spans="1:11" s="17" customFormat="1">
      <c r="A94" s="8">
        <v>45.97</v>
      </c>
      <c r="B94" s="8">
        <f t="shared" si="2"/>
        <v>76.28</v>
      </c>
      <c r="C94" s="19" t="s">
        <v>144</v>
      </c>
      <c r="D94" s="21"/>
      <c r="E94" s="19"/>
      <c r="F94" s="19"/>
      <c r="G94" s="22">
        <f t="shared" si="6"/>
        <v>0.46778125000000004</v>
      </c>
      <c r="H94" s="22">
        <f t="shared" si="7"/>
        <v>0.4655009920634921</v>
      </c>
      <c r="I94" s="22">
        <f t="shared" si="8"/>
        <v>0.46342803030303031</v>
      </c>
      <c r="J94" s="30"/>
      <c r="K94" s="24"/>
    </row>
    <row r="95" spans="1:11" s="17" customFormat="1">
      <c r="A95" s="8">
        <v>46.97</v>
      </c>
      <c r="B95" s="8">
        <f t="shared" si="2"/>
        <v>75.28</v>
      </c>
      <c r="C95" s="19" t="s">
        <v>143</v>
      </c>
      <c r="D95" s="21"/>
      <c r="E95" s="19"/>
      <c r="F95" s="19"/>
      <c r="G95" s="22">
        <f t="shared" si="6"/>
        <v>0.4688229166666667</v>
      </c>
      <c r="H95" s="22">
        <f t="shared" si="7"/>
        <v>0.46649305555555559</v>
      </c>
      <c r="I95" s="22">
        <f t="shared" si="8"/>
        <v>0.46437499999999998</v>
      </c>
      <c r="J95" s="30"/>
      <c r="K95" s="24"/>
    </row>
    <row r="96" spans="1:11" s="17" customFormat="1">
      <c r="A96" s="8">
        <v>47.97</v>
      </c>
      <c r="B96" s="8">
        <f t="shared" si="2"/>
        <v>74.28</v>
      </c>
      <c r="C96" s="19" t="s">
        <v>142</v>
      </c>
      <c r="D96" s="21" t="s">
        <v>28</v>
      </c>
      <c r="E96" s="19" t="s">
        <v>68</v>
      </c>
      <c r="F96" s="19" t="s">
        <v>141</v>
      </c>
      <c r="G96" s="22">
        <f t="shared" si="6"/>
        <v>0.46986458333333331</v>
      </c>
      <c r="H96" s="22">
        <f t="shared" si="7"/>
        <v>0.46748511904761908</v>
      </c>
      <c r="I96" s="22">
        <f t="shared" si="8"/>
        <v>0.46532196969696971</v>
      </c>
      <c r="J96" s="30"/>
      <c r="K96" s="24"/>
    </row>
    <row r="97" spans="1:11" s="17" customFormat="1">
      <c r="A97" s="8">
        <v>48.68</v>
      </c>
      <c r="B97" s="8">
        <f t="shared" si="2"/>
        <v>73.569999999999993</v>
      </c>
      <c r="C97" s="19" t="s">
        <v>140</v>
      </c>
      <c r="D97" s="19"/>
      <c r="E97" s="19" t="s">
        <v>24</v>
      </c>
      <c r="F97" s="19" t="s">
        <v>139</v>
      </c>
      <c r="G97" s="22">
        <f t="shared" si="6"/>
        <v>0.47060416666666671</v>
      </c>
      <c r="H97" s="22">
        <f t="shared" si="7"/>
        <v>0.46818948412698419</v>
      </c>
      <c r="I97" s="22">
        <f t="shared" si="8"/>
        <v>0.46599431818181819</v>
      </c>
      <c r="J97" s="30" t="s">
        <v>279</v>
      </c>
      <c r="K97" s="24" t="s">
        <v>268</v>
      </c>
    </row>
    <row r="98" spans="1:11" s="17" customFormat="1">
      <c r="A98" s="8">
        <v>48.93</v>
      </c>
      <c r="B98" s="8">
        <f t="shared" si="2"/>
        <v>73.319999999999993</v>
      </c>
      <c r="C98" s="19" t="s">
        <v>138</v>
      </c>
      <c r="D98" s="19"/>
      <c r="E98" s="19" t="s">
        <v>24</v>
      </c>
      <c r="F98" s="19"/>
      <c r="G98" s="22">
        <f t="shared" si="6"/>
        <v>0.47086458333333336</v>
      </c>
      <c r="H98" s="22">
        <f t="shared" si="7"/>
        <v>0.46843750000000001</v>
      </c>
      <c r="I98" s="22">
        <f t="shared" si="8"/>
        <v>0.46623106060606062</v>
      </c>
      <c r="J98" s="30"/>
      <c r="K98" s="24"/>
    </row>
    <row r="99" spans="1:11" s="17" customFormat="1">
      <c r="A99" s="8">
        <v>49.93</v>
      </c>
      <c r="B99" s="8">
        <f t="shared" si="2"/>
        <v>72.319999999999993</v>
      </c>
      <c r="C99" s="19" t="s">
        <v>135</v>
      </c>
      <c r="D99" s="21" t="s">
        <v>28</v>
      </c>
      <c r="E99" s="19" t="s">
        <v>22</v>
      </c>
      <c r="F99" s="19" t="s">
        <v>137</v>
      </c>
      <c r="G99" s="22">
        <f t="shared" si="6"/>
        <v>0.47190625000000003</v>
      </c>
      <c r="H99" s="22">
        <f t="shared" si="7"/>
        <v>0.46942956349206355</v>
      </c>
      <c r="I99" s="22">
        <f t="shared" si="8"/>
        <v>0.46717803030303034</v>
      </c>
      <c r="J99" s="49" t="s">
        <v>302</v>
      </c>
      <c r="K99" s="24" t="s">
        <v>268</v>
      </c>
    </row>
    <row r="100" spans="1:11" s="17" customFormat="1">
      <c r="A100" s="8">
        <v>50.37</v>
      </c>
      <c r="B100" s="8">
        <f t="shared" si="2"/>
        <v>71.88</v>
      </c>
      <c r="C100" s="19" t="s">
        <v>135</v>
      </c>
      <c r="D100" s="21" t="s">
        <v>27</v>
      </c>
      <c r="E100" s="19" t="s">
        <v>24</v>
      </c>
      <c r="F100" s="19" t="s">
        <v>136</v>
      </c>
      <c r="G100" s="22">
        <f t="shared" si="6"/>
        <v>0.47236458333333337</v>
      </c>
      <c r="H100" s="22">
        <f t="shared" si="7"/>
        <v>0.46986607142857145</v>
      </c>
      <c r="I100" s="22">
        <f t="shared" si="8"/>
        <v>0.46759469696969697</v>
      </c>
      <c r="J100" s="30" t="s">
        <v>280</v>
      </c>
      <c r="K100" s="24" t="s">
        <v>266</v>
      </c>
    </row>
    <row r="101" spans="1:11" s="17" customFormat="1">
      <c r="A101" s="8">
        <v>51.58</v>
      </c>
      <c r="B101" s="8">
        <f t="shared" si="2"/>
        <v>70.67</v>
      </c>
      <c r="C101" s="19" t="s">
        <v>135</v>
      </c>
      <c r="D101" s="21" t="s">
        <v>26</v>
      </c>
      <c r="E101" s="19" t="s">
        <v>25</v>
      </c>
      <c r="F101" s="19" t="s">
        <v>134</v>
      </c>
      <c r="G101" s="22">
        <f t="shared" si="6"/>
        <v>0.47362500000000002</v>
      </c>
      <c r="H101" s="22">
        <f t="shared" si="7"/>
        <v>0.47106646825396825</v>
      </c>
      <c r="I101" s="22">
        <f t="shared" si="8"/>
        <v>0.46874053030303031</v>
      </c>
      <c r="J101" s="30"/>
      <c r="K101" s="24"/>
    </row>
    <row r="102" spans="1:11" s="17" customFormat="1">
      <c r="A102" s="8">
        <v>52.019999999999996</v>
      </c>
      <c r="B102" s="8">
        <f t="shared" si="2"/>
        <v>70.23</v>
      </c>
      <c r="C102" s="19" t="s">
        <v>133</v>
      </c>
      <c r="D102" s="21"/>
      <c r="E102" s="19" t="s">
        <v>24</v>
      </c>
      <c r="F102" s="19" t="s">
        <v>132</v>
      </c>
      <c r="G102" s="22">
        <f t="shared" si="6"/>
        <v>0.47408333333333336</v>
      </c>
      <c r="H102" s="22">
        <f t="shared" si="7"/>
        <v>0.47150297619047626</v>
      </c>
      <c r="I102" s="22">
        <f t="shared" si="8"/>
        <v>0.46915719696969699</v>
      </c>
      <c r="J102" s="30"/>
      <c r="K102" s="24"/>
    </row>
    <row r="103" spans="1:11" s="17" customFormat="1">
      <c r="A103" s="8">
        <v>52.519999999999996</v>
      </c>
      <c r="B103" s="8">
        <f t="shared" si="2"/>
        <v>69.73</v>
      </c>
      <c r="C103" s="19" t="s">
        <v>7</v>
      </c>
      <c r="D103" s="21" t="s">
        <v>131</v>
      </c>
      <c r="E103" s="19" t="s">
        <v>24</v>
      </c>
      <c r="F103" s="19" t="s">
        <v>130</v>
      </c>
      <c r="G103" s="22">
        <f t="shared" si="6"/>
        <v>0.47460416666666672</v>
      </c>
      <c r="H103" s="22">
        <f t="shared" si="7"/>
        <v>0.47199900793650795</v>
      </c>
      <c r="I103" s="22">
        <f t="shared" si="8"/>
        <v>0.46963068181818185</v>
      </c>
      <c r="J103" s="30"/>
      <c r="K103" s="24"/>
    </row>
    <row r="104" spans="1:11" s="17" customFormat="1">
      <c r="A104" s="8">
        <v>54.47</v>
      </c>
      <c r="B104" s="8">
        <f t="shared" si="2"/>
        <v>67.78</v>
      </c>
      <c r="C104" s="19" t="s">
        <v>129</v>
      </c>
      <c r="D104" s="21"/>
      <c r="E104" s="19" t="s">
        <v>24</v>
      </c>
      <c r="F104" s="19"/>
      <c r="G104" s="22">
        <f t="shared" si="6"/>
        <v>0.4766354166666667</v>
      </c>
      <c r="H104" s="22">
        <f t="shared" si="7"/>
        <v>0.47393353174603176</v>
      </c>
      <c r="I104" s="22">
        <f t="shared" si="8"/>
        <v>0.47147727272727274</v>
      </c>
      <c r="J104" s="30"/>
      <c r="K104" s="24"/>
    </row>
    <row r="105" spans="1:11" s="17" customFormat="1" ht="33">
      <c r="A105" s="8">
        <v>55.519999999999996</v>
      </c>
      <c r="B105" s="8">
        <f t="shared" si="2"/>
        <v>66.73</v>
      </c>
      <c r="C105" s="19" t="s">
        <v>128</v>
      </c>
      <c r="D105" s="21" t="s">
        <v>28</v>
      </c>
      <c r="E105" s="19" t="s">
        <v>68</v>
      </c>
      <c r="F105" s="37" t="s">
        <v>296</v>
      </c>
      <c r="G105" s="22">
        <f t="shared" si="6"/>
        <v>0.4777291666666667</v>
      </c>
      <c r="H105" s="22">
        <f t="shared" si="7"/>
        <v>0.47497519841269842</v>
      </c>
      <c r="I105" s="22">
        <f t="shared" si="8"/>
        <v>0.47247159090909091</v>
      </c>
      <c r="J105" s="30"/>
      <c r="K105" s="24"/>
    </row>
    <row r="106" spans="1:11" s="17" customFormat="1">
      <c r="A106" s="8">
        <v>57.82</v>
      </c>
      <c r="B106" s="8">
        <f t="shared" si="2"/>
        <v>64.430000000000007</v>
      </c>
      <c r="C106" s="19" t="s">
        <v>127</v>
      </c>
      <c r="D106" s="21"/>
      <c r="E106" s="19" t="s">
        <v>24</v>
      </c>
      <c r="F106" s="19" t="s">
        <v>125</v>
      </c>
      <c r="G106" s="22">
        <f t="shared" si="6"/>
        <v>0.48012499999999997</v>
      </c>
      <c r="H106" s="22">
        <f t="shared" si="7"/>
        <v>0.4772569444444445</v>
      </c>
      <c r="I106" s="22">
        <f t="shared" si="8"/>
        <v>0.47464962121212123</v>
      </c>
      <c r="J106" s="30"/>
      <c r="K106" s="24"/>
    </row>
    <row r="107" spans="1:11" s="17" customFormat="1">
      <c r="A107" s="8">
        <v>58.360000000000007</v>
      </c>
      <c r="B107" s="8">
        <f t="shared" si="2"/>
        <v>63.889999999999993</v>
      </c>
      <c r="C107" s="19" t="s">
        <v>126</v>
      </c>
      <c r="D107" s="21"/>
      <c r="E107" s="19" t="s">
        <v>24</v>
      </c>
      <c r="F107" s="19" t="s">
        <v>125</v>
      </c>
      <c r="G107" s="22">
        <f t="shared" si="6"/>
        <v>0.48068749999999999</v>
      </c>
      <c r="H107" s="22">
        <f t="shared" si="7"/>
        <v>0.4777926587301588</v>
      </c>
      <c r="I107" s="22">
        <f t="shared" si="8"/>
        <v>0.47516098484848485</v>
      </c>
      <c r="J107" s="30"/>
      <c r="K107" s="24"/>
    </row>
    <row r="108" spans="1:11" s="17" customFormat="1">
      <c r="A108" s="8">
        <v>59.370000000000012</v>
      </c>
      <c r="B108" s="8">
        <f t="shared" si="2"/>
        <v>62.879999999999988</v>
      </c>
      <c r="C108" s="19" t="s">
        <v>124</v>
      </c>
      <c r="D108" s="21" t="s">
        <v>28</v>
      </c>
      <c r="E108" s="19" t="s">
        <v>24</v>
      </c>
      <c r="F108" s="19" t="s">
        <v>123</v>
      </c>
      <c r="G108" s="22">
        <f t="shared" si="6"/>
        <v>0.48173958333333333</v>
      </c>
      <c r="H108" s="22">
        <f t="shared" si="7"/>
        <v>0.47879464285714285</v>
      </c>
      <c r="I108" s="22">
        <f t="shared" si="8"/>
        <v>0.47611742424242426</v>
      </c>
      <c r="J108" s="30"/>
      <c r="K108" s="24"/>
    </row>
    <row r="109" spans="1:11" s="17" customFormat="1">
      <c r="A109" s="8">
        <v>60.370000000000012</v>
      </c>
      <c r="B109" s="8">
        <f t="shared" si="2"/>
        <v>61.879999999999988</v>
      </c>
      <c r="C109" s="19" t="s">
        <v>122</v>
      </c>
      <c r="D109" s="21" t="s">
        <v>28</v>
      </c>
      <c r="E109" s="19" t="s">
        <v>24</v>
      </c>
      <c r="F109" s="19" t="s">
        <v>121</v>
      </c>
      <c r="G109" s="22">
        <f t="shared" si="6"/>
        <v>0.48278125</v>
      </c>
      <c r="H109" s="22">
        <f t="shared" si="7"/>
        <v>0.47978670634920634</v>
      </c>
      <c r="I109" s="22">
        <f t="shared" si="8"/>
        <v>0.47706439393939398</v>
      </c>
      <c r="J109" s="30"/>
      <c r="K109" s="24"/>
    </row>
    <row r="110" spans="1:11" s="17" customFormat="1">
      <c r="A110" s="8">
        <v>61.370000000000012</v>
      </c>
      <c r="B110" s="8">
        <f t="shared" si="2"/>
        <v>60.879999999999988</v>
      </c>
      <c r="C110" s="19" t="s">
        <v>120</v>
      </c>
      <c r="D110" s="21"/>
      <c r="E110" s="19" t="s">
        <v>24</v>
      </c>
      <c r="F110" s="19" t="s">
        <v>118</v>
      </c>
      <c r="G110" s="22">
        <f t="shared" si="6"/>
        <v>0.48382291666666671</v>
      </c>
      <c r="H110" s="22">
        <f t="shared" si="7"/>
        <v>0.48077876984126983</v>
      </c>
      <c r="I110" s="22">
        <f t="shared" si="8"/>
        <v>0.47801136363636365</v>
      </c>
      <c r="J110" s="30"/>
      <c r="K110" s="24"/>
    </row>
    <row r="111" spans="1:11" s="17" customFormat="1">
      <c r="A111" s="8">
        <v>62.370000000000012</v>
      </c>
      <c r="B111" s="8">
        <f t="shared" si="2"/>
        <v>59.879999999999988</v>
      </c>
      <c r="C111" s="19" t="s">
        <v>119</v>
      </c>
      <c r="D111" s="21"/>
      <c r="E111" s="19" t="s">
        <v>24</v>
      </c>
      <c r="F111" s="19" t="s">
        <v>118</v>
      </c>
      <c r="G111" s="22">
        <f t="shared" si="6"/>
        <v>0.48486458333333338</v>
      </c>
      <c r="H111" s="22">
        <f t="shared" si="7"/>
        <v>0.48177083333333331</v>
      </c>
      <c r="I111" s="22">
        <f t="shared" si="8"/>
        <v>0.47895833333333337</v>
      </c>
      <c r="J111" s="30"/>
      <c r="K111" s="24"/>
    </row>
    <row r="112" spans="1:11" s="17" customFormat="1">
      <c r="A112" s="8">
        <v>63.370000000000012</v>
      </c>
      <c r="B112" s="8">
        <f t="shared" si="2"/>
        <v>58.879999999999988</v>
      </c>
      <c r="C112" s="19" t="s">
        <v>6</v>
      </c>
      <c r="D112" s="21" t="s">
        <v>28</v>
      </c>
      <c r="E112" s="19" t="s">
        <v>20</v>
      </c>
      <c r="F112" s="19" t="s">
        <v>117</v>
      </c>
      <c r="G112" s="22">
        <f t="shared" si="6"/>
        <v>0.48590625000000004</v>
      </c>
      <c r="H112" s="22">
        <f t="shared" si="7"/>
        <v>0.48276289682539691</v>
      </c>
      <c r="I112" s="22">
        <f t="shared" si="8"/>
        <v>0.4799053030303031</v>
      </c>
      <c r="J112" s="30"/>
      <c r="K112" s="24"/>
    </row>
    <row r="113" spans="1:11" s="17" customFormat="1">
      <c r="A113" s="8">
        <v>63.750000000000007</v>
      </c>
      <c r="B113" s="8">
        <f t="shared" si="2"/>
        <v>58.499999999999993</v>
      </c>
      <c r="C113" s="19" t="s">
        <v>116</v>
      </c>
      <c r="D113" s="21" t="s">
        <v>28</v>
      </c>
      <c r="E113" s="19" t="s">
        <v>24</v>
      </c>
      <c r="F113" s="19" t="s">
        <v>115</v>
      </c>
      <c r="G113" s="22">
        <f t="shared" si="6"/>
        <v>0.48630208333333336</v>
      </c>
      <c r="H113" s="22">
        <f t="shared" si="7"/>
        <v>0.48313988095238097</v>
      </c>
      <c r="I113" s="22">
        <f t="shared" si="8"/>
        <v>0.48026515151515153</v>
      </c>
      <c r="J113" s="30"/>
      <c r="K113" s="24"/>
    </row>
    <row r="114" spans="1:11" s="17" customFormat="1">
      <c r="A114" s="8">
        <v>64.87</v>
      </c>
      <c r="B114" s="8">
        <f t="shared" si="2"/>
        <v>57.379999999999995</v>
      </c>
      <c r="C114" s="19" t="s">
        <v>114</v>
      </c>
      <c r="D114" s="21"/>
      <c r="E114" s="19" t="s">
        <v>24</v>
      </c>
      <c r="F114" s="19" t="s">
        <v>113</v>
      </c>
      <c r="G114" s="22">
        <f t="shared" si="6"/>
        <v>0.48746875000000006</v>
      </c>
      <c r="H114" s="22">
        <f t="shared" si="7"/>
        <v>0.48425099206349209</v>
      </c>
      <c r="I114" s="22">
        <f t="shared" si="8"/>
        <v>0.48132575757575763</v>
      </c>
      <c r="J114" s="30"/>
      <c r="K114" s="24"/>
    </row>
    <row r="115" spans="1:11" s="17" customFormat="1">
      <c r="A115" s="8">
        <v>65.87</v>
      </c>
      <c r="B115" s="8">
        <f t="shared" ref="B115:B176" si="9">($B$49-A115)</f>
        <v>56.379999999999995</v>
      </c>
      <c r="C115" s="19" t="s">
        <v>96</v>
      </c>
      <c r="D115" s="21" t="s">
        <v>28</v>
      </c>
      <c r="E115" s="19" t="s">
        <v>22</v>
      </c>
      <c r="F115" s="19" t="s">
        <v>112</v>
      </c>
      <c r="G115" s="22">
        <f t="shared" si="6"/>
        <v>0.48851041666666672</v>
      </c>
      <c r="H115" s="22">
        <f t="shared" si="7"/>
        <v>0.48524305555555558</v>
      </c>
      <c r="I115" s="22">
        <f t="shared" si="8"/>
        <v>0.48227272727272724</v>
      </c>
      <c r="J115" s="30"/>
      <c r="K115" s="24"/>
    </row>
    <row r="116" spans="1:11" s="17" customFormat="1">
      <c r="A116" s="8">
        <v>66.47</v>
      </c>
      <c r="B116" s="8">
        <f t="shared" si="9"/>
        <v>55.78</v>
      </c>
      <c r="C116" s="19"/>
      <c r="D116" s="21" t="s">
        <v>28</v>
      </c>
      <c r="E116" s="19" t="s">
        <v>24</v>
      </c>
      <c r="F116" s="19" t="s">
        <v>111</v>
      </c>
      <c r="G116" s="22">
        <f t="shared" si="6"/>
        <v>0.48913541666666666</v>
      </c>
      <c r="H116" s="22">
        <f t="shared" si="7"/>
        <v>0.48583829365079367</v>
      </c>
      <c r="I116" s="22">
        <f t="shared" si="8"/>
        <v>0.48284090909090915</v>
      </c>
      <c r="J116" s="30"/>
      <c r="K116" s="24"/>
    </row>
    <row r="117" spans="1:11" s="17" customFormat="1">
      <c r="A117" s="8">
        <v>66.929999999999993</v>
      </c>
      <c r="B117" s="8">
        <f t="shared" si="9"/>
        <v>55.320000000000007</v>
      </c>
      <c r="C117" s="19" t="s">
        <v>103</v>
      </c>
      <c r="D117" s="21" t="s">
        <v>28</v>
      </c>
      <c r="E117" s="19" t="s">
        <v>22</v>
      </c>
      <c r="F117" s="19" t="s">
        <v>110</v>
      </c>
      <c r="G117" s="22">
        <f t="shared" si="6"/>
        <v>0.48961458333333335</v>
      </c>
      <c r="H117" s="22">
        <f t="shared" si="7"/>
        <v>0.48629464285714286</v>
      </c>
      <c r="I117" s="22">
        <f t="shared" si="8"/>
        <v>0.48327651515151521</v>
      </c>
      <c r="J117" s="30"/>
      <c r="K117" s="24"/>
    </row>
    <row r="118" spans="1:11" s="17" customFormat="1">
      <c r="A118" s="8">
        <v>67.37</v>
      </c>
      <c r="B118" s="8">
        <f t="shared" si="9"/>
        <v>54.879999999999995</v>
      </c>
      <c r="C118" s="19" t="s">
        <v>109</v>
      </c>
      <c r="D118" s="21" t="s">
        <v>28</v>
      </c>
      <c r="E118" s="19" t="s">
        <v>24</v>
      </c>
      <c r="F118" s="19" t="s">
        <v>108</v>
      </c>
      <c r="G118" s="22">
        <f t="shared" si="6"/>
        <v>0.49007291666666669</v>
      </c>
      <c r="H118" s="22">
        <f t="shared" si="7"/>
        <v>0.48673115079365087</v>
      </c>
      <c r="I118" s="22">
        <f t="shared" si="8"/>
        <v>0.48369318181818183</v>
      </c>
      <c r="J118" s="30"/>
      <c r="K118" s="24"/>
    </row>
    <row r="119" spans="1:11" s="17" customFormat="1">
      <c r="A119" s="8">
        <v>67.539999999999992</v>
      </c>
      <c r="B119" s="8">
        <f t="shared" si="9"/>
        <v>54.710000000000008</v>
      </c>
      <c r="C119" s="19" t="s">
        <v>107</v>
      </c>
      <c r="D119" s="21"/>
      <c r="E119" s="19" t="s">
        <v>24</v>
      </c>
      <c r="F119" s="19" t="s">
        <v>106</v>
      </c>
      <c r="G119" s="22">
        <f t="shared" si="6"/>
        <v>0.49025000000000002</v>
      </c>
      <c r="H119" s="22">
        <f t="shared" si="7"/>
        <v>0.48689980158730162</v>
      </c>
      <c r="I119" s="22">
        <f t="shared" si="8"/>
        <v>0.4838541666666667</v>
      </c>
      <c r="J119" s="30"/>
      <c r="K119" s="24"/>
    </row>
    <row r="120" spans="1:11" s="17" customFormat="1">
      <c r="A120" s="8">
        <v>68.539999999999992</v>
      </c>
      <c r="B120" s="8">
        <f t="shared" si="9"/>
        <v>53.710000000000008</v>
      </c>
      <c r="C120" s="19" t="s">
        <v>105</v>
      </c>
      <c r="D120" s="21" t="s">
        <v>28</v>
      </c>
      <c r="E120" s="19" t="s">
        <v>24</v>
      </c>
      <c r="F120" s="19" t="s">
        <v>104</v>
      </c>
      <c r="G120" s="22">
        <f t="shared" si="6"/>
        <v>0.49129166666666668</v>
      </c>
      <c r="H120" s="22">
        <f t="shared" si="7"/>
        <v>0.48789186507936511</v>
      </c>
      <c r="I120" s="22">
        <f t="shared" si="8"/>
        <v>0.48480113636363642</v>
      </c>
      <c r="J120" s="30"/>
      <c r="K120" s="24"/>
    </row>
    <row r="121" spans="1:11" s="17" customFormat="1">
      <c r="A121" s="8">
        <v>69.569999999999993</v>
      </c>
      <c r="B121" s="8">
        <f t="shared" si="9"/>
        <v>52.680000000000007</v>
      </c>
      <c r="C121" s="19" t="s">
        <v>103</v>
      </c>
      <c r="D121" s="21" t="s">
        <v>28</v>
      </c>
      <c r="E121" s="19" t="s">
        <v>68</v>
      </c>
      <c r="F121" s="19" t="s">
        <v>102</v>
      </c>
      <c r="G121" s="22">
        <f t="shared" si="6"/>
        <v>0.49236458333333338</v>
      </c>
      <c r="H121" s="22">
        <f t="shared" si="7"/>
        <v>0.48891369047619054</v>
      </c>
      <c r="I121" s="22">
        <f t="shared" si="8"/>
        <v>0.48577651515151521</v>
      </c>
      <c r="J121" s="30"/>
      <c r="K121" s="24"/>
    </row>
    <row r="122" spans="1:11" s="17" customFormat="1">
      <c r="A122" s="8">
        <v>70.05</v>
      </c>
      <c r="B122" s="8">
        <f t="shared" si="9"/>
        <v>52.2</v>
      </c>
      <c r="C122" s="19" t="s">
        <v>96</v>
      </c>
      <c r="D122" s="21" t="s">
        <v>28</v>
      </c>
      <c r="E122" s="19" t="s">
        <v>68</v>
      </c>
      <c r="F122" s="19" t="s">
        <v>99</v>
      </c>
      <c r="G122" s="22">
        <f t="shared" si="6"/>
        <v>0.49286458333333338</v>
      </c>
      <c r="H122" s="22">
        <f t="shared" si="7"/>
        <v>0.48938988095238095</v>
      </c>
      <c r="I122" s="22">
        <f t="shared" si="8"/>
        <v>0.48623106060606064</v>
      </c>
      <c r="J122" s="30"/>
      <c r="K122" s="24"/>
    </row>
    <row r="123" spans="1:11" s="17" customFormat="1">
      <c r="A123" s="8">
        <v>70.17</v>
      </c>
      <c r="B123" s="8">
        <f t="shared" si="9"/>
        <v>52.08</v>
      </c>
      <c r="C123" s="19" t="s">
        <v>101</v>
      </c>
      <c r="D123" s="21"/>
      <c r="E123" s="19" t="s">
        <v>24</v>
      </c>
      <c r="F123" s="19" t="s">
        <v>99</v>
      </c>
      <c r="G123" s="22">
        <f t="shared" si="6"/>
        <v>0.49298958333333337</v>
      </c>
      <c r="H123" s="22">
        <f t="shared" si="7"/>
        <v>0.48950892857142864</v>
      </c>
      <c r="I123" s="22">
        <f t="shared" si="8"/>
        <v>0.48634469696969695</v>
      </c>
      <c r="J123" s="30"/>
      <c r="K123" s="24"/>
    </row>
    <row r="124" spans="1:11" s="17" customFormat="1">
      <c r="A124" s="8">
        <v>71.13</v>
      </c>
      <c r="B124" s="8">
        <f t="shared" si="9"/>
        <v>51.120000000000005</v>
      </c>
      <c r="C124" s="19" t="s">
        <v>100</v>
      </c>
      <c r="D124" s="21"/>
      <c r="E124" s="19" t="s">
        <v>24</v>
      </c>
      <c r="F124" s="19" t="s">
        <v>99</v>
      </c>
      <c r="G124" s="22">
        <f t="shared" si="6"/>
        <v>0.49398958333333337</v>
      </c>
      <c r="H124" s="22">
        <f t="shared" si="7"/>
        <v>0.49046130952380951</v>
      </c>
      <c r="I124" s="22">
        <f t="shared" si="8"/>
        <v>0.48725378787878793</v>
      </c>
      <c r="J124" s="30"/>
      <c r="K124" s="24"/>
    </row>
    <row r="125" spans="1:11" s="17" customFormat="1">
      <c r="A125" s="8">
        <v>72.039999999999992</v>
      </c>
      <c r="B125" s="8">
        <f t="shared" si="9"/>
        <v>50.210000000000008</v>
      </c>
      <c r="C125" s="19" t="s">
        <v>98</v>
      </c>
      <c r="D125" s="21"/>
      <c r="E125" s="19" t="s">
        <v>24</v>
      </c>
      <c r="F125" s="19" t="s">
        <v>97</v>
      </c>
      <c r="G125" s="22">
        <f t="shared" si="6"/>
        <v>0.49493750000000003</v>
      </c>
      <c r="H125" s="22">
        <f t="shared" si="7"/>
        <v>0.49136408730158737</v>
      </c>
      <c r="I125" s="22">
        <f t="shared" si="8"/>
        <v>0.48811553030303029</v>
      </c>
      <c r="J125" s="30"/>
      <c r="K125" s="24"/>
    </row>
    <row r="126" spans="1:11" s="17" customFormat="1">
      <c r="A126" s="8">
        <v>73.09</v>
      </c>
      <c r="B126" s="8">
        <f t="shared" si="9"/>
        <v>49.16</v>
      </c>
      <c r="C126" s="19" t="s">
        <v>96</v>
      </c>
      <c r="D126" s="21"/>
      <c r="E126" s="19" t="s">
        <v>24</v>
      </c>
      <c r="F126" s="19" t="s">
        <v>95</v>
      </c>
      <c r="G126" s="22">
        <f t="shared" si="6"/>
        <v>0.49603124999999998</v>
      </c>
      <c r="H126" s="22">
        <f t="shared" si="7"/>
        <v>0.49240575396825398</v>
      </c>
      <c r="I126" s="22">
        <f t="shared" si="8"/>
        <v>0.48910984848484845</v>
      </c>
      <c r="J126" s="30"/>
      <c r="K126" s="24"/>
    </row>
    <row r="127" spans="1:11" s="17" customFormat="1">
      <c r="A127" s="8">
        <v>73.819999999999993</v>
      </c>
      <c r="B127" s="8">
        <f t="shared" si="9"/>
        <v>48.430000000000007</v>
      </c>
      <c r="C127" s="19" t="s">
        <v>9</v>
      </c>
      <c r="D127" s="21" t="s">
        <v>28</v>
      </c>
      <c r="E127" s="19" t="s">
        <v>22</v>
      </c>
      <c r="F127" s="19" t="s">
        <v>94</v>
      </c>
      <c r="G127" s="22">
        <f t="shared" si="6"/>
        <v>0.49679166666666669</v>
      </c>
      <c r="H127" s="22">
        <f t="shared" si="7"/>
        <v>0.49312996031746037</v>
      </c>
      <c r="I127" s="22">
        <f t="shared" si="8"/>
        <v>0.48980113636363637</v>
      </c>
      <c r="J127" s="30" t="s">
        <v>294</v>
      </c>
      <c r="K127" s="24" t="s">
        <v>266</v>
      </c>
    </row>
    <row r="128" spans="1:11" s="17" customFormat="1">
      <c r="A128" s="8">
        <v>74.539999999999992</v>
      </c>
      <c r="B128" s="8">
        <f t="shared" si="9"/>
        <v>47.710000000000008</v>
      </c>
      <c r="C128" s="19" t="s">
        <v>5</v>
      </c>
      <c r="D128" s="21" t="s">
        <v>28</v>
      </c>
      <c r="E128" s="19" t="s">
        <v>24</v>
      </c>
      <c r="F128" s="19" t="s">
        <v>93</v>
      </c>
      <c r="G128" s="22">
        <f t="shared" ref="G128:G159" si="10">($G$49*24+A128/$G$12)/24</f>
        <v>0.49754166666666672</v>
      </c>
      <c r="H128" s="22">
        <f t="shared" ref="H128:H159" si="11">($H$49*24+A128/$H$12)/24</f>
        <v>0.49384424603174604</v>
      </c>
      <c r="I128" s="22">
        <f t="shared" ref="I128:I159" si="12">($I$49*24+A128/$I$12)/24</f>
        <v>0.49048295454545454</v>
      </c>
      <c r="J128" s="30"/>
      <c r="K128" s="24"/>
    </row>
    <row r="129" spans="1:11" s="17" customFormat="1">
      <c r="A129" s="8">
        <v>75.11</v>
      </c>
      <c r="B129" s="8">
        <f t="shared" si="9"/>
        <v>47.14</v>
      </c>
      <c r="C129" s="19" t="s">
        <v>92</v>
      </c>
      <c r="D129" s="21" t="s">
        <v>28</v>
      </c>
      <c r="E129" s="19" t="s">
        <v>24</v>
      </c>
      <c r="F129" s="19" t="s">
        <v>91</v>
      </c>
      <c r="G129" s="22">
        <f t="shared" si="10"/>
        <v>0.49813541666666672</v>
      </c>
      <c r="H129" s="22">
        <f t="shared" si="11"/>
        <v>0.49440972222222229</v>
      </c>
      <c r="I129" s="22">
        <f t="shared" si="12"/>
        <v>0.49102272727272728</v>
      </c>
      <c r="J129" s="30"/>
      <c r="K129" s="24"/>
    </row>
    <row r="130" spans="1:11" s="17" customFormat="1">
      <c r="A130" s="8">
        <v>76.11</v>
      </c>
      <c r="B130" s="8">
        <f t="shared" si="9"/>
        <v>46.14</v>
      </c>
      <c r="C130" s="19" t="s">
        <v>90</v>
      </c>
      <c r="D130" s="21"/>
      <c r="E130" s="19" t="s">
        <v>24</v>
      </c>
      <c r="F130" s="19"/>
      <c r="G130" s="22">
        <f t="shared" si="10"/>
        <v>0.49917708333333333</v>
      </c>
      <c r="H130" s="22">
        <f t="shared" si="11"/>
        <v>0.49540178571428578</v>
      </c>
      <c r="I130" s="22">
        <f t="shared" si="12"/>
        <v>0.491969696969697</v>
      </c>
      <c r="J130" s="30" t="s">
        <v>281</v>
      </c>
      <c r="K130" s="24" t="s">
        <v>268</v>
      </c>
    </row>
    <row r="131" spans="1:11" s="17" customFormat="1">
      <c r="A131" s="8">
        <v>77.239999999999995</v>
      </c>
      <c r="B131" s="8">
        <f t="shared" si="9"/>
        <v>45.010000000000005</v>
      </c>
      <c r="C131" s="19" t="s">
        <v>9</v>
      </c>
      <c r="D131" s="21"/>
      <c r="E131" s="19" t="s">
        <v>24</v>
      </c>
      <c r="F131" s="19" t="s">
        <v>89</v>
      </c>
      <c r="G131" s="22">
        <f t="shared" si="10"/>
        <v>0.50035416666666666</v>
      </c>
      <c r="H131" s="22">
        <f t="shared" si="11"/>
        <v>0.49652281746031751</v>
      </c>
      <c r="I131" s="22">
        <f t="shared" si="12"/>
        <v>0.49303977272727278</v>
      </c>
      <c r="J131" s="30" t="s">
        <v>282</v>
      </c>
      <c r="K131" s="24" t="s">
        <v>268</v>
      </c>
    </row>
    <row r="132" spans="1:11" s="17" customFormat="1" ht="33">
      <c r="A132" s="8">
        <v>77.52</v>
      </c>
      <c r="B132" s="8">
        <f t="shared" si="9"/>
        <v>44.730000000000004</v>
      </c>
      <c r="C132" s="19" t="s">
        <v>9</v>
      </c>
      <c r="D132" s="21" t="s">
        <v>28</v>
      </c>
      <c r="E132" s="19" t="s">
        <v>22</v>
      </c>
      <c r="F132" s="37" t="s">
        <v>297</v>
      </c>
      <c r="G132" s="22">
        <f t="shared" si="10"/>
        <v>0.50064583333333335</v>
      </c>
      <c r="H132" s="22">
        <f t="shared" si="11"/>
        <v>0.49680059523809522</v>
      </c>
      <c r="I132" s="22">
        <f t="shared" si="12"/>
        <v>0.49330492424242428</v>
      </c>
      <c r="J132" s="30" t="s">
        <v>283</v>
      </c>
      <c r="K132" s="24" t="s">
        <v>266</v>
      </c>
    </row>
    <row r="133" spans="1:11" s="17" customFormat="1">
      <c r="A133" s="8">
        <v>78.069999999999993</v>
      </c>
      <c r="B133" s="8">
        <f t="shared" si="9"/>
        <v>44.180000000000007</v>
      </c>
      <c r="C133" s="19" t="s">
        <v>4</v>
      </c>
      <c r="D133" s="21" t="s">
        <v>28</v>
      </c>
      <c r="E133" s="19" t="s">
        <v>24</v>
      </c>
      <c r="F133" s="19" t="s">
        <v>88</v>
      </c>
      <c r="G133" s="22">
        <f t="shared" si="10"/>
        <v>0.50121875000000005</v>
      </c>
      <c r="H133" s="22">
        <f t="shared" si="11"/>
        <v>0.49734623015873014</v>
      </c>
      <c r="I133" s="22">
        <f t="shared" si="12"/>
        <v>0.49382575757575758</v>
      </c>
      <c r="J133" s="30" t="s">
        <v>284</v>
      </c>
      <c r="K133" s="24" t="s">
        <v>268</v>
      </c>
    </row>
    <row r="134" spans="1:11" s="17" customFormat="1">
      <c r="A134" s="8">
        <v>78.45</v>
      </c>
      <c r="B134" s="8">
        <f t="shared" si="9"/>
        <v>43.8</v>
      </c>
      <c r="C134" s="19" t="s">
        <v>4</v>
      </c>
      <c r="D134" s="21" t="s">
        <v>28</v>
      </c>
      <c r="E134" s="19" t="s">
        <v>24</v>
      </c>
      <c r="F134" s="19" t="s">
        <v>87</v>
      </c>
      <c r="G134" s="22">
        <f t="shared" si="10"/>
        <v>0.50161458333333331</v>
      </c>
      <c r="H134" s="22">
        <f t="shared" si="11"/>
        <v>0.49772321428571437</v>
      </c>
      <c r="I134" s="22">
        <f t="shared" si="12"/>
        <v>0.49418560606060608</v>
      </c>
      <c r="J134" s="30"/>
      <c r="K134" s="24"/>
    </row>
    <row r="135" spans="1:11" s="17" customFormat="1">
      <c r="A135" s="8">
        <v>79.87</v>
      </c>
      <c r="B135" s="8">
        <f t="shared" si="9"/>
        <v>42.379999999999995</v>
      </c>
      <c r="C135" s="19" t="s">
        <v>4</v>
      </c>
      <c r="D135" s="21" t="s">
        <v>28</v>
      </c>
      <c r="E135" s="19" t="s">
        <v>24</v>
      </c>
      <c r="F135" s="19" t="s">
        <v>86</v>
      </c>
      <c r="G135" s="22">
        <f t="shared" si="10"/>
        <v>0.50309375000000001</v>
      </c>
      <c r="H135" s="22">
        <f t="shared" si="11"/>
        <v>0.49913194444444448</v>
      </c>
      <c r="I135" s="22">
        <f t="shared" si="12"/>
        <v>0.4955303030303031</v>
      </c>
      <c r="J135" s="30"/>
      <c r="K135" s="24"/>
    </row>
    <row r="136" spans="1:11" s="17" customFormat="1">
      <c r="A136" s="8">
        <v>80.97</v>
      </c>
      <c r="B136" s="8">
        <f t="shared" si="9"/>
        <v>41.28</v>
      </c>
      <c r="C136" s="19" t="s">
        <v>4</v>
      </c>
      <c r="D136" s="21" t="s">
        <v>28</v>
      </c>
      <c r="E136" s="19" t="s">
        <v>24</v>
      </c>
      <c r="F136" s="19" t="s">
        <v>85</v>
      </c>
      <c r="G136" s="22">
        <f t="shared" si="10"/>
        <v>0.50423958333333341</v>
      </c>
      <c r="H136" s="22">
        <f t="shared" si="11"/>
        <v>0.50022321428571426</v>
      </c>
      <c r="I136" s="22">
        <f t="shared" si="12"/>
        <v>0.49657196969696971</v>
      </c>
      <c r="J136" s="30" t="s">
        <v>285</v>
      </c>
      <c r="K136" s="24" t="s">
        <v>266</v>
      </c>
    </row>
    <row r="137" spans="1:11" s="17" customFormat="1">
      <c r="A137" s="8">
        <v>81.569999999999993</v>
      </c>
      <c r="B137" s="8">
        <f t="shared" si="9"/>
        <v>40.680000000000007</v>
      </c>
      <c r="C137" s="19" t="s">
        <v>4</v>
      </c>
      <c r="D137" s="21" t="s">
        <v>27</v>
      </c>
      <c r="E137" s="19" t="s">
        <v>24</v>
      </c>
      <c r="F137" s="19" t="s">
        <v>84</v>
      </c>
      <c r="G137" s="22">
        <f t="shared" si="10"/>
        <v>0.50486458333333328</v>
      </c>
      <c r="H137" s="22">
        <f t="shared" si="11"/>
        <v>0.50081845238095235</v>
      </c>
      <c r="I137" s="22">
        <f t="shared" si="12"/>
        <v>0.49714015151515151</v>
      </c>
      <c r="J137" s="30"/>
      <c r="K137" s="24"/>
    </row>
    <row r="138" spans="1:11" s="17" customFormat="1">
      <c r="A138" s="8">
        <v>83.12</v>
      </c>
      <c r="B138" s="8">
        <f t="shared" si="9"/>
        <v>39.129999999999995</v>
      </c>
      <c r="C138" s="19" t="s">
        <v>83</v>
      </c>
      <c r="D138" s="21" t="s">
        <v>23</v>
      </c>
      <c r="E138" s="19" t="s">
        <v>24</v>
      </c>
      <c r="F138" s="19" t="s">
        <v>82</v>
      </c>
      <c r="G138" s="22">
        <f t="shared" si="10"/>
        <v>0.5064791666666667</v>
      </c>
      <c r="H138" s="22">
        <f t="shared" si="11"/>
        <v>0.50235615079365081</v>
      </c>
      <c r="I138" s="22">
        <f t="shared" si="12"/>
        <v>0.49860795454545453</v>
      </c>
      <c r="J138" s="30"/>
      <c r="K138" s="24"/>
    </row>
    <row r="139" spans="1:11" s="17" customFormat="1">
      <c r="A139" s="8">
        <v>84.02</v>
      </c>
      <c r="B139" s="8">
        <f t="shared" si="9"/>
        <v>38.230000000000004</v>
      </c>
      <c r="C139" s="19" t="s">
        <v>4</v>
      </c>
      <c r="D139" s="21" t="s">
        <v>28</v>
      </c>
      <c r="E139" s="19" t="s">
        <v>68</v>
      </c>
      <c r="F139" s="19" t="s">
        <v>81</v>
      </c>
      <c r="G139" s="22">
        <f t="shared" si="10"/>
        <v>0.50741666666666674</v>
      </c>
      <c r="H139" s="22">
        <f t="shared" si="11"/>
        <v>0.50324900793650795</v>
      </c>
      <c r="I139" s="22">
        <f t="shared" si="12"/>
        <v>0.49946022727272732</v>
      </c>
      <c r="J139" s="49" t="s">
        <v>301</v>
      </c>
      <c r="K139" s="24" t="s">
        <v>268</v>
      </c>
    </row>
    <row r="140" spans="1:11" s="17" customFormat="1">
      <c r="A140" s="8">
        <v>84</v>
      </c>
      <c r="B140" s="8">
        <f t="shared" si="9"/>
        <v>38.25</v>
      </c>
      <c r="C140" s="19" t="s">
        <v>74</v>
      </c>
      <c r="D140" s="21" t="s">
        <v>28</v>
      </c>
      <c r="E140" s="19" t="s">
        <v>68</v>
      </c>
      <c r="F140" s="19" t="s">
        <v>80</v>
      </c>
      <c r="G140" s="22">
        <f t="shared" si="10"/>
        <v>0.50739583333333338</v>
      </c>
      <c r="H140" s="22">
        <f t="shared" si="11"/>
        <v>0.50322916666666673</v>
      </c>
      <c r="I140" s="22">
        <f t="shared" si="12"/>
        <v>0.49944128787878794</v>
      </c>
      <c r="J140" s="30" t="s">
        <v>286</v>
      </c>
      <c r="K140" s="24" t="s">
        <v>266</v>
      </c>
    </row>
    <row r="141" spans="1:11" s="17" customFormat="1">
      <c r="A141" s="8">
        <v>86.17</v>
      </c>
      <c r="B141" s="8">
        <f t="shared" si="9"/>
        <v>36.08</v>
      </c>
      <c r="C141" s="19" t="s">
        <v>74</v>
      </c>
      <c r="D141" s="21" t="s">
        <v>26</v>
      </c>
      <c r="E141" s="19" t="s">
        <v>44</v>
      </c>
      <c r="F141" s="19" t="s">
        <v>79</v>
      </c>
      <c r="G141" s="22">
        <f t="shared" si="10"/>
        <v>0.50965625000000003</v>
      </c>
      <c r="H141" s="22">
        <f t="shared" si="11"/>
        <v>0.5053819444444444</v>
      </c>
      <c r="I141" s="22">
        <f t="shared" si="12"/>
        <v>0.5014962121212122</v>
      </c>
      <c r="J141" s="30"/>
      <c r="K141" s="24"/>
    </row>
    <row r="142" spans="1:11" s="17" customFormat="1">
      <c r="A142" s="8">
        <v>86.65</v>
      </c>
      <c r="B142" s="8">
        <f t="shared" si="9"/>
        <v>35.599999999999994</v>
      </c>
      <c r="C142" s="19" t="s">
        <v>78</v>
      </c>
      <c r="D142" s="21"/>
      <c r="E142" s="19" t="s">
        <v>24</v>
      </c>
      <c r="F142" s="19"/>
      <c r="G142" s="22">
        <f t="shared" si="10"/>
        <v>0.51015624999999998</v>
      </c>
      <c r="H142" s="22">
        <f t="shared" si="11"/>
        <v>0.50585813492063492</v>
      </c>
      <c r="I142" s="22">
        <f t="shared" si="12"/>
        <v>0.50195075757575758</v>
      </c>
      <c r="J142" s="30"/>
      <c r="K142" s="24"/>
    </row>
    <row r="143" spans="1:11" s="17" customFormat="1">
      <c r="A143" s="8">
        <v>87.45</v>
      </c>
      <c r="B143" s="8">
        <f t="shared" si="9"/>
        <v>34.799999999999997</v>
      </c>
      <c r="C143" s="19" t="s">
        <v>77</v>
      </c>
      <c r="D143" s="21"/>
      <c r="E143" s="19" t="s">
        <v>24</v>
      </c>
      <c r="F143" s="19"/>
      <c r="G143" s="22">
        <f t="shared" si="10"/>
        <v>0.51098958333333344</v>
      </c>
      <c r="H143" s="22">
        <f t="shared" si="11"/>
        <v>0.50665178571428571</v>
      </c>
      <c r="I143" s="22">
        <f t="shared" si="12"/>
        <v>0.50270833333333342</v>
      </c>
      <c r="J143" s="30"/>
      <c r="K143" s="24"/>
    </row>
    <row r="144" spans="1:11" s="17" customFormat="1">
      <c r="A144" s="8">
        <v>88.38</v>
      </c>
      <c r="B144" s="8">
        <f t="shared" si="9"/>
        <v>33.870000000000005</v>
      </c>
      <c r="C144" s="19" t="s">
        <v>76</v>
      </c>
      <c r="D144" s="21"/>
      <c r="E144" s="19" t="s">
        <v>24</v>
      </c>
      <c r="F144" s="19"/>
      <c r="G144" s="22">
        <f t="shared" si="10"/>
        <v>0.5119583333333334</v>
      </c>
      <c r="H144" s="22">
        <f t="shared" si="11"/>
        <v>0.50757440476190474</v>
      </c>
      <c r="I144" s="22">
        <f t="shared" si="12"/>
        <v>0.50358901515151511</v>
      </c>
      <c r="J144" s="30"/>
      <c r="K144" s="24"/>
    </row>
    <row r="145" spans="1:11" s="17" customFormat="1">
      <c r="A145" s="8">
        <v>89.4</v>
      </c>
      <c r="B145" s="8">
        <f t="shared" si="9"/>
        <v>32.849999999999994</v>
      </c>
      <c r="C145" s="19" t="s">
        <v>3</v>
      </c>
      <c r="D145" s="21"/>
      <c r="E145" s="19" t="s">
        <v>24</v>
      </c>
      <c r="F145" s="19"/>
      <c r="G145" s="22">
        <f t="shared" si="10"/>
        <v>0.51302083333333337</v>
      </c>
      <c r="H145" s="22">
        <f t="shared" si="11"/>
        <v>0.50858630952380957</v>
      </c>
      <c r="I145" s="22">
        <f t="shared" si="12"/>
        <v>0.50455492424242421</v>
      </c>
      <c r="J145" s="30"/>
      <c r="K145" s="24"/>
    </row>
    <row r="146" spans="1:11" s="20" customFormat="1">
      <c r="A146" s="8">
        <v>90.42</v>
      </c>
      <c r="B146" s="8">
        <f t="shared" si="9"/>
        <v>31.83</v>
      </c>
      <c r="C146" s="19" t="s">
        <v>74</v>
      </c>
      <c r="D146" s="19"/>
      <c r="E146" s="19" t="s">
        <v>24</v>
      </c>
      <c r="F146" s="19" t="s">
        <v>75</v>
      </c>
      <c r="G146" s="22">
        <f t="shared" si="10"/>
        <v>0.51408333333333334</v>
      </c>
      <c r="H146" s="22">
        <f t="shared" si="11"/>
        <v>0.50959821428571439</v>
      </c>
      <c r="I146" s="22">
        <f t="shared" si="12"/>
        <v>0.50552083333333331</v>
      </c>
      <c r="J146" s="30"/>
      <c r="K146" s="25"/>
    </row>
    <row r="147" spans="1:11" s="17" customFormat="1">
      <c r="A147" s="8">
        <v>91.7</v>
      </c>
      <c r="B147" s="8">
        <f t="shared" si="9"/>
        <v>30.549999999999997</v>
      </c>
      <c r="C147" s="19" t="s">
        <v>74</v>
      </c>
      <c r="D147" s="19"/>
      <c r="E147" s="19" t="s">
        <v>24</v>
      </c>
      <c r="F147" s="19" t="s">
        <v>73</v>
      </c>
      <c r="G147" s="22">
        <f t="shared" si="10"/>
        <v>0.51541666666666675</v>
      </c>
      <c r="H147" s="22">
        <f t="shared" si="11"/>
        <v>0.51086805555555559</v>
      </c>
      <c r="I147" s="22">
        <f t="shared" si="12"/>
        <v>0.50673295454545453</v>
      </c>
      <c r="J147" s="30"/>
      <c r="K147" s="24"/>
    </row>
    <row r="148" spans="1:11" s="17" customFormat="1">
      <c r="A148" s="8">
        <v>92</v>
      </c>
      <c r="B148" s="8">
        <f t="shared" si="9"/>
        <v>30.25</v>
      </c>
      <c r="C148" s="19" t="s">
        <v>72</v>
      </c>
      <c r="D148" s="19" t="s">
        <v>26</v>
      </c>
      <c r="E148" s="19" t="s">
        <v>24</v>
      </c>
      <c r="F148" s="19" t="s">
        <v>71</v>
      </c>
      <c r="G148" s="22">
        <f t="shared" si="10"/>
        <v>0.51572916666666668</v>
      </c>
      <c r="H148" s="22">
        <f t="shared" si="11"/>
        <v>0.51116567460317464</v>
      </c>
      <c r="I148" s="22">
        <f t="shared" si="12"/>
        <v>0.5070170454545454</v>
      </c>
      <c r="J148" s="30"/>
      <c r="K148" s="24"/>
    </row>
    <row r="149" spans="1:11" s="17" customFormat="1">
      <c r="A149" s="8">
        <v>93.35</v>
      </c>
      <c r="B149" s="8">
        <f t="shared" si="9"/>
        <v>28.900000000000006</v>
      </c>
      <c r="C149" s="19" t="s">
        <v>2</v>
      </c>
      <c r="D149" s="19" t="s">
        <v>28</v>
      </c>
      <c r="E149" s="19" t="s">
        <v>22</v>
      </c>
      <c r="F149" s="19" t="s">
        <v>70</v>
      </c>
      <c r="G149" s="22">
        <f t="shared" si="10"/>
        <v>0.51713541666666674</v>
      </c>
      <c r="H149" s="22">
        <f t="shared" si="11"/>
        <v>0.5125049603174604</v>
      </c>
      <c r="I149" s="22">
        <f t="shared" si="12"/>
        <v>0.50829545454545455</v>
      </c>
      <c r="J149" s="30"/>
      <c r="K149" s="24"/>
    </row>
    <row r="150" spans="1:11" s="17" customFormat="1">
      <c r="A150" s="8">
        <v>94.7</v>
      </c>
      <c r="B150" s="8">
        <f t="shared" si="9"/>
        <v>27.549999999999997</v>
      </c>
      <c r="C150" s="19" t="s">
        <v>69</v>
      </c>
      <c r="D150" s="19"/>
      <c r="E150" s="19" t="s">
        <v>24</v>
      </c>
      <c r="F150" s="19"/>
      <c r="G150" s="22">
        <f t="shared" si="10"/>
        <v>0.51854166666666668</v>
      </c>
      <c r="H150" s="22">
        <f t="shared" si="11"/>
        <v>0.51384424603174605</v>
      </c>
      <c r="I150" s="22">
        <f t="shared" si="12"/>
        <v>0.5095738636363637</v>
      </c>
      <c r="J150" s="30"/>
      <c r="K150" s="24"/>
    </row>
    <row r="151" spans="1:11" s="17" customFormat="1">
      <c r="A151" s="8">
        <v>95.45</v>
      </c>
      <c r="B151" s="8">
        <f t="shared" si="9"/>
        <v>26.799999999999997</v>
      </c>
      <c r="C151" s="19" t="s">
        <v>2</v>
      </c>
      <c r="D151" s="19" t="s">
        <v>28</v>
      </c>
      <c r="E151" s="19" t="s">
        <v>68</v>
      </c>
      <c r="F151" s="19" t="s">
        <v>67</v>
      </c>
      <c r="G151" s="22">
        <f t="shared" si="10"/>
        <v>0.51932291666666675</v>
      </c>
      <c r="H151" s="22">
        <f t="shared" si="11"/>
        <v>0.51458829365079362</v>
      </c>
      <c r="I151" s="22">
        <f t="shared" si="12"/>
        <v>0.51028409090909099</v>
      </c>
      <c r="J151" s="30" t="s">
        <v>287</v>
      </c>
      <c r="K151" s="24" t="s">
        <v>268</v>
      </c>
    </row>
    <row r="152" spans="1:11" s="17" customFormat="1">
      <c r="A152" s="8">
        <v>96.8</v>
      </c>
      <c r="B152" s="8">
        <f t="shared" si="9"/>
        <v>25.450000000000003</v>
      </c>
      <c r="C152" s="19" t="s">
        <v>66</v>
      </c>
      <c r="D152" s="19" t="s">
        <v>26</v>
      </c>
      <c r="E152" s="19" t="s">
        <v>22</v>
      </c>
      <c r="F152" s="19" t="s">
        <v>65</v>
      </c>
      <c r="G152" s="22">
        <f t="shared" si="10"/>
        <v>0.52072916666666669</v>
      </c>
      <c r="H152" s="22">
        <f t="shared" si="11"/>
        <v>0.51592757936507938</v>
      </c>
      <c r="I152" s="22">
        <f t="shared" si="12"/>
        <v>0.51156250000000003</v>
      </c>
      <c r="J152" s="30"/>
      <c r="K152" s="24"/>
    </row>
    <row r="153" spans="1:11" s="17" customFormat="1">
      <c r="A153" s="8">
        <v>97.59</v>
      </c>
      <c r="B153" s="8">
        <f t="shared" si="9"/>
        <v>24.659999999999997</v>
      </c>
      <c r="C153" s="19" t="s">
        <v>1</v>
      </c>
      <c r="D153" s="19" t="s">
        <v>28</v>
      </c>
      <c r="E153" s="19" t="s">
        <v>24</v>
      </c>
      <c r="F153" s="19" t="s">
        <v>64</v>
      </c>
      <c r="G153" s="22">
        <f t="shared" si="10"/>
        <v>0.52155208333333336</v>
      </c>
      <c r="H153" s="22">
        <f t="shared" si="11"/>
        <v>0.5167113095238095</v>
      </c>
      <c r="I153" s="22">
        <f t="shared" si="12"/>
        <v>0.51231060606060608</v>
      </c>
      <c r="J153" s="30" t="s">
        <v>288</v>
      </c>
      <c r="K153" s="24" t="s">
        <v>266</v>
      </c>
    </row>
    <row r="154" spans="1:11" s="17" customFormat="1">
      <c r="A154" s="8">
        <v>98.27</v>
      </c>
      <c r="B154" s="8">
        <f t="shared" si="9"/>
        <v>23.980000000000004</v>
      </c>
      <c r="C154" s="19" t="s">
        <v>63</v>
      </c>
      <c r="D154" s="19" t="s">
        <v>26</v>
      </c>
      <c r="E154" s="19" t="s">
        <v>25</v>
      </c>
      <c r="F154" s="19" t="s">
        <v>62</v>
      </c>
      <c r="G154" s="22">
        <f t="shared" si="10"/>
        <v>0.52226041666666667</v>
      </c>
      <c r="H154" s="22">
        <f t="shared" si="11"/>
        <v>0.51738591269841272</v>
      </c>
      <c r="I154" s="22">
        <f t="shared" si="12"/>
        <v>0.51295454545454555</v>
      </c>
      <c r="J154" s="30"/>
      <c r="K154" s="24"/>
    </row>
    <row r="155" spans="1:11" s="17" customFormat="1">
      <c r="A155" s="8">
        <v>102.92999999999999</v>
      </c>
      <c r="B155" s="8">
        <f t="shared" si="9"/>
        <v>19.320000000000007</v>
      </c>
      <c r="C155" s="19" t="s">
        <v>61</v>
      </c>
      <c r="D155" s="19"/>
      <c r="E155" s="19" t="s">
        <v>24</v>
      </c>
      <c r="F155" s="19"/>
      <c r="G155" s="22">
        <f t="shared" si="10"/>
        <v>0.52711458333333339</v>
      </c>
      <c r="H155" s="22">
        <f t="shared" si="11"/>
        <v>0.52200892857142855</v>
      </c>
      <c r="I155" s="22">
        <f t="shared" si="12"/>
        <v>0.51736742424242432</v>
      </c>
      <c r="J155" s="30"/>
      <c r="K155" s="24"/>
    </row>
    <row r="156" spans="1:11" s="17" customFormat="1">
      <c r="A156" s="8">
        <v>103.17</v>
      </c>
      <c r="B156" s="8">
        <f t="shared" si="9"/>
        <v>19.079999999999998</v>
      </c>
      <c r="C156" s="19" t="s">
        <v>0</v>
      </c>
      <c r="D156" s="19"/>
      <c r="E156" s="19" t="s">
        <v>24</v>
      </c>
      <c r="F156" s="19" t="s">
        <v>58</v>
      </c>
      <c r="G156" s="22">
        <f t="shared" si="10"/>
        <v>0.52736458333333336</v>
      </c>
      <c r="H156" s="22">
        <f t="shared" si="11"/>
        <v>0.52224702380952381</v>
      </c>
      <c r="I156" s="22">
        <f t="shared" si="12"/>
        <v>0.51759469696969695</v>
      </c>
      <c r="J156" s="30"/>
      <c r="K156" s="24"/>
    </row>
    <row r="157" spans="1:11" s="17" customFormat="1">
      <c r="A157" s="8">
        <v>103.97</v>
      </c>
      <c r="B157" s="8">
        <f t="shared" si="9"/>
        <v>18.28</v>
      </c>
      <c r="C157" s="19" t="s">
        <v>60</v>
      </c>
      <c r="D157" s="19" t="s">
        <v>59</v>
      </c>
      <c r="E157" s="19" t="s">
        <v>24</v>
      </c>
      <c r="F157" s="19" t="s">
        <v>58</v>
      </c>
      <c r="G157" s="22">
        <f t="shared" si="10"/>
        <v>0.52819791666666671</v>
      </c>
      <c r="H157" s="22">
        <f t="shared" si="11"/>
        <v>0.5230406746031746</v>
      </c>
      <c r="I157" s="22">
        <f t="shared" si="12"/>
        <v>0.5183522727272728</v>
      </c>
      <c r="J157" s="30"/>
      <c r="K157" s="24"/>
    </row>
    <row r="158" spans="1:11" s="17" customFormat="1">
      <c r="A158" s="8">
        <v>104.25</v>
      </c>
      <c r="B158" s="8">
        <f t="shared" si="9"/>
        <v>18</v>
      </c>
      <c r="C158" s="19"/>
      <c r="D158" s="19" t="s">
        <v>26</v>
      </c>
      <c r="E158" s="19" t="s">
        <v>25</v>
      </c>
      <c r="F158" s="19" t="s">
        <v>58</v>
      </c>
      <c r="G158" s="22">
        <f t="shared" si="10"/>
        <v>0.52848958333333329</v>
      </c>
      <c r="H158" s="22">
        <f t="shared" si="11"/>
        <v>0.52331845238095243</v>
      </c>
      <c r="I158" s="22">
        <f t="shared" si="12"/>
        <v>0.5186174242424243</v>
      </c>
      <c r="J158" s="30"/>
      <c r="K158" s="24"/>
    </row>
    <row r="159" spans="1:11" s="17" customFormat="1">
      <c r="A159" s="8">
        <v>104.59</v>
      </c>
      <c r="B159" s="8">
        <f t="shared" si="9"/>
        <v>17.659999999999997</v>
      </c>
      <c r="C159" s="19"/>
      <c r="D159" s="19" t="s">
        <v>26</v>
      </c>
      <c r="E159" s="19" t="s">
        <v>25</v>
      </c>
      <c r="F159" s="19" t="s">
        <v>57</v>
      </c>
      <c r="G159" s="22">
        <f t="shared" si="10"/>
        <v>0.52884375000000006</v>
      </c>
      <c r="H159" s="22">
        <f t="shared" si="11"/>
        <v>0.52365575396825392</v>
      </c>
      <c r="I159" s="22">
        <f t="shared" si="12"/>
        <v>0.51893939393939392</v>
      </c>
      <c r="J159" s="30"/>
      <c r="K159" s="24"/>
    </row>
    <row r="160" spans="1:11" s="17" customFormat="1">
      <c r="A160" s="8">
        <v>104.82</v>
      </c>
      <c r="B160" s="8">
        <f t="shared" si="9"/>
        <v>17.430000000000007</v>
      </c>
      <c r="C160" s="19"/>
      <c r="D160" s="19"/>
      <c r="E160" s="19" t="s">
        <v>24</v>
      </c>
      <c r="F160" s="19" t="s">
        <v>56</v>
      </c>
      <c r="G160" s="22">
        <f t="shared" ref="G160:G183" si="13">($G$49*24+A160/$G$12)/24</f>
        <v>0.52908333333333335</v>
      </c>
      <c r="H160" s="22">
        <f t="shared" ref="H160:H183" si="14">($H$49*24+A160/$H$12)/24</f>
        <v>0.52388392857142863</v>
      </c>
      <c r="I160" s="22">
        <f t="shared" ref="I160:I183" si="15">($I$49*24+A160/$I$12)/24</f>
        <v>0.51915719696969698</v>
      </c>
      <c r="J160" s="30"/>
      <c r="K160" s="24"/>
    </row>
    <row r="161" spans="1:11" s="17" customFormat="1">
      <c r="A161" s="8">
        <v>104.88</v>
      </c>
      <c r="B161" s="8">
        <f t="shared" si="9"/>
        <v>17.370000000000005</v>
      </c>
      <c r="C161" s="19"/>
      <c r="D161" s="19"/>
      <c r="E161" s="19" t="s">
        <v>24</v>
      </c>
      <c r="F161" s="19" t="s">
        <v>55</v>
      </c>
      <c r="G161" s="22">
        <f t="shared" si="13"/>
        <v>0.52914583333333332</v>
      </c>
      <c r="H161" s="22">
        <f t="shared" si="14"/>
        <v>0.52394345238095241</v>
      </c>
      <c r="I161" s="22">
        <f t="shared" si="15"/>
        <v>0.51921401515151511</v>
      </c>
      <c r="J161" s="30"/>
      <c r="K161" s="24"/>
    </row>
    <row r="162" spans="1:11" s="17" customFormat="1">
      <c r="A162" s="8">
        <v>105.77</v>
      </c>
      <c r="B162" s="8">
        <f t="shared" si="9"/>
        <v>16.480000000000004</v>
      </c>
      <c r="C162" s="19"/>
      <c r="D162" s="19"/>
      <c r="E162" s="19" t="s">
        <v>24</v>
      </c>
      <c r="F162" s="19" t="s">
        <v>54</v>
      </c>
      <c r="G162" s="22">
        <f t="shared" si="13"/>
        <v>0.53007291666666667</v>
      </c>
      <c r="H162" s="22">
        <f t="shared" si="14"/>
        <v>0.52482638888888888</v>
      </c>
      <c r="I162" s="22">
        <f t="shared" si="15"/>
        <v>0.52005681818181826</v>
      </c>
      <c r="J162" s="30"/>
      <c r="K162" s="24"/>
    </row>
    <row r="163" spans="1:11" s="17" customFormat="1">
      <c r="A163" s="8">
        <v>106.24</v>
      </c>
      <c r="B163" s="8">
        <f t="shared" si="9"/>
        <v>16.010000000000005</v>
      </c>
      <c r="C163" s="19"/>
      <c r="D163" s="19" t="s">
        <v>26</v>
      </c>
      <c r="E163" s="19" t="s">
        <v>53</v>
      </c>
      <c r="F163" s="19" t="s">
        <v>52</v>
      </c>
      <c r="G163" s="22">
        <f t="shared" si="13"/>
        <v>0.53056249999999994</v>
      </c>
      <c r="H163" s="22">
        <f t="shared" si="14"/>
        <v>0.52529265873015873</v>
      </c>
      <c r="I163" s="22">
        <f t="shared" si="15"/>
        <v>0.52050189393939394</v>
      </c>
      <c r="J163" s="30"/>
      <c r="K163" s="24"/>
    </row>
    <row r="164" spans="1:11" s="17" customFormat="1">
      <c r="A164" s="8">
        <v>107.17</v>
      </c>
      <c r="B164" s="8">
        <f t="shared" si="9"/>
        <v>15.079999999999998</v>
      </c>
      <c r="C164" s="19"/>
      <c r="D164" s="19"/>
      <c r="E164" s="19" t="s">
        <v>24</v>
      </c>
      <c r="F164" s="19" t="s">
        <v>51</v>
      </c>
      <c r="G164" s="22">
        <f t="shared" si="13"/>
        <v>0.53153125000000001</v>
      </c>
      <c r="H164" s="22">
        <f t="shared" si="14"/>
        <v>0.52621527777777777</v>
      </c>
      <c r="I164" s="22">
        <f t="shared" si="15"/>
        <v>0.52138257575757574</v>
      </c>
      <c r="J164" s="30"/>
      <c r="K164" s="24"/>
    </row>
    <row r="165" spans="1:11" s="17" customFormat="1">
      <c r="A165" s="8">
        <v>108.05</v>
      </c>
      <c r="B165" s="8">
        <f t="shared" si="9"/>
        <v>14.200000000000003</v>
      </c>
      <c r="C165" s="19"/>
      <c r="D165" s="19"/>
      <c r="E165" s="19" t="s">
        <v>50</v>
      </c>
      <c r="F165" s="19" t="s">
        <v>49</v>
      </c>
      <c r="G165" s="22">
        <f t="shared" si="13"/>
        <v>0.53244791666666669</v>
      </c>
      <c r="H165" s="22">
        <f t="shared" si="14"/>
        <v>0.52708829365079368</v>
      </c>
      <c r="I165" s="22">
        <f t="shared" si="15"/>
        <v>0.52221590909090909</v>
      </c>
      <c r="J165" s="30" t="s">
        <v>289</v>
      </c>
      <c r="K165" s="24" t="s">
        <v>276</v>
      </c>
    </row>
    <row r="166" spans="1:11" s="17" customFormat="1">
      <c r="A166" s="8">
        <v>108.1</v>
      </c>
      <c r="B166" s="8">
        <f t="shared" si="9"/>
        <v>14.150000000000006</v>
      </c>
      <c r="C166" s="19"/>
      <c r="D166" s="19" t="s">
        <v>26</v>
      </c>
      <c r="E166" s="19" t="s">
        <v>25</v>
      </c>
      <c r="F166" s="19" t="s">
        <v>48</v>
      </c>
      <c r="G166" s="22">
        <f t="shared" si="13"/>
        <v>0.53250000000000008</v>
      </c>
      <c r="H166" s="22">
        <f t="shared" si="14"/>
        <v>0.5271378968253968</v>
      </c>
      <c r="I166" s="22">
        <f t="shared" si="15"/>
        <v>0.52226325757575764</v>
      </c>
      <c r="J166" s="30"/>
      <c r="K166" s="24"/>
    </row>
    <row r="167" spans="1:11" s="17" customFormat="1">
      <c r="A167" s="8">
        <v>108.57</v>
      </c>
      <c r="B167" s="8">
        <f t="shared" si="9"/>
        <v>13.680000000000007</v>
      </c>
      <c r="C167" s="19"/>
      <c r="D167" s="19"/>
      <c r="E167" s="19" t="s">
        <v>24</v>
      </c>
      <c r="F167" s="19" t="s">
        <v>47</v>
      </c>
      <c r="G167" s="22">
        <f t="shared" si="13"/>
        <v>0.53298958333333335</v>
      </c>
      <c r="H167" s="22">
        <f t="shared" si="14"/>
        <v>0.52760416666666676</v>
      </c>
      <c r="I167" s="22">
        <f t="shared" si="15"/>
        <v>0.52270833333333333</v>
      </c>
      <c r="J167" s="30"/>
      <c r="K167" s="24"/>
    </row>
    <row r="168" spans="1:11" s="17" customFormat="1">
      <c r="A168" s="8">
        <v>110.00999999999999</v>
      </c>
      <c r="B168" s="8">
        <f t="shared" si="9"/>
        <v>12.240000000000009</v>
      </c>
      <c r="C168" s="19"/>
      <c r="D168" s="19" t="s">
        <v>26</v>
      </c>
      <c r="E168" s="19" t="s">
        <v>25</v>
      </c>
      <c r="F168" s="19" t="s">
        <v>255</v>
      </c>
      <c r="G168" s="22">
        <f t="shared" si="13"/>
        <v>0.5344895833333333</v>
      </c>
      <c r="H168" s="22">
        <f t="shared" si="14"/>
        <v>0.5290327380952381</v>
      </c>
      <c r="I168" s="22">
        <f t="shared" si="15"/>
        <v>0.52407196969696968</v>
      </c>
      <c r="J168" s="30"/>
      <c r="K168" s="24"/>
    </row>
    <row r="169" spans="1:11" s="17" customFormat="1">
      <c r="A169" s="8">
        <v>114.91</v>
      </c>
      <c r="B169" s="8">
        <f t="shared" si="9"/>
        <v>7.3400000000000034</v>
      </c>
      <c r="C169" s="19"/>
      <c r="D169" s="19" t="s">
        <v>46</v>
      </c>
      <c r="E169" s="19" t="s">
        <v>45</v>
      </c>
      <c r="F169" s="19" t="s">
        <v>256</v>
      </c>
      <c r="G169" s="22">
        <f t="shared" si="13"/>
        <v>0.53959374999999998</v>
      </c>
      <c r="H169" s="22">
        <f t="shared" si="14"/>
        <v>0.53389384920634919</v>
      </c>
      <c r="I169" s="22">
        <f t="shared" si="15"/>
        <v>0.52871212121212119</v>
      </c>
      <c r="J169" s="30"/>
      <c r="K169" s="24"/>
    </row>
    <row r="170" spans="1:11" s="17" customFormat="1">
      <c r="A170" s="8">
        <v>114.95</v>
      </c>
      <c r="B170" s="8">
        <f t="shared" si="9"/>
        <v>7.2999999999999972</v>
      </c>
      <c r="C170" s="19" t="s">
        <v>34</v>
      </c>
      <c r="D170" s="19" t="s">
        <v>26</v>
      </c>
      <c r="E170" s="19" t="s">
        <v>44</v>
      </c>
      <c r="F170" s="19" t="s">
        <v>254</v>
      </c>
      <c r="G170" s="22">
        <f t="shared" si="13"/>
        <v>0.5396354166666667</v>
      </c>
      <c r="H170" s="22">
        <f t="shared" si="14"/>
        <v>0.53393353174603175</v>
      </c>
      <c r="I170" s="22">
        <f t="shared" si="15"/>
        <v>0.52875000000000005</v>
      </c>
      <c r="J170" s="30"/>
      <c r="K170" s="24"/>
    </row>
    <row r="171" spans="1:11" s="17" customFormat="1">
      <c r="A171" s="8">
        <v>115.4</v>
      </c>
      <c r="B171" s="8">
        <f t="shared" si="9"/>
        <v>6.8499999999999943</v>
      </c>
      <c r="C171" s="19" t="s">
        <v>43</v>
      </c>
      <c r="D171" s="19"/>
      <c r="E171" s="19" t="s">
        <v>24</v>
      </c>
      <c r="F171" s="19"/>
      <c r="G171" s="22">
        <f t="shared" si="13"/>
        <v>0.54010416666666672</v>
      </c>
      <c r="H171" s="22">
        <f t="shared" si="14"/>
        <v>0.53437996031746027</v>
      </c>
      <c r="I171" s="22">
        <f t="shared" si="15"/>
        <v>0.52917613636363636</v>
      </c>
      <c r="J171" s="30"/>
      <c r="K171" s="24"/>
    </row>
    <row r="172" spans="1:11" s="17" customFormat="1">
      <c r="A172" s="8">
        <v>115.99</v>
      </c>
      <c r="B172" s="8">
        <f t="shared" si="9"/>
        <v>6.2600000000000051</v>
      </c>
      <c r="C172" s="19" t="s">
        <v>42</v>
      </c>
      <c r="D172" s="19"/>
      <c r="E172" s="19" t="s">
        <v>24</v>
      </c>
      <c r="F172" s="19"/>
      <c r="G172" s="22">
        <f t="shared" si="13"/>
        <v>0.54071875000000003</v>
      </c>
      <c r="H172" s="22">
        <f t="shared" si="14"/>
        <v>0.5349652777777778</v>
      </c>
      <c r="I172" s="22">
        <f t="shared" si="15"/>
        <v>0.52973484848484853</v>
      </c>
      <c r="J172" s="34" t="s">
        <v>290</v>
      </c>
      <c r="K172" s="24" t="s">
        <v>268</v>
      </c>
    </row>
    <row r="173" spans="1:11" s="17" customFormat="1">
      <c r="A173" s="8">
        <v>116.96</v>
      </c>
      <c r="B173" s="8">
        <f t="shared" si="9"/>
        <v>5.2900000000000063</v>
      </c>
      <c r="C173" s="19" t="s">
        <v>34</v>
      </c>
      <c r="D173" s="19" t="s">
        <v>26</v>
      </c>
      <c r="E173" s="19" t="s">
        <v>25</v>
      </c>
      <c r="F173" s="19" t="s">
        <v>259</v>
      </c>
      <c r="G173" s="22">
        <f t="shared" si="13"/>
        <v>0.54172916666666671</v>
      </c>
      <c r="H173" s="22">
        <f t="shared" si="14"/>
        <v>0.5359275793650794</v>
      </c>
      <c r="I173" s="22">
        <f t="shared" si="15"/>
        <v>0.53065340909090908</v>
      </c>
      <c r="J173" s="30"/>
      <c r="K173" s="24" t="s">
        <v>266</v>
      </c>
    </row>
    <row r="174" spans="1:11" s="17" customFormat="1">
      <c r="A174" s="8">
        <v>117.88</v>
      </c>
      <c r="B174" s="8">
        <f t="shared" si="9"/>
        <v>4.3700000000000045</v>
      </c>
      <c r="C174" s="19" t="s">
        <v>34</v>
      </c>
      <c r="D174" s="19"/>
      <c r="E174" s="19" t="s">
        <v>24</v>
      </c>
      <c r="F174" s="19" t="s">
        <v>41</v>
      </c>
      <c r="G174" s="22">
        <f t="shared" si="13"/>
        <v>0.54268749999999999</v>
      </c>
      <c r="H174" s="22">
        <f t="shared" si="14"/>
        <v>0.53684027777777776</v>
      </c>
      <c r="I174" s="22">
        <f t="shared" si="15"/>
        <v>0.5315246212121213</v>
      </c>
      <c r="J174" s="30" t="s">
        <v>291</v>
      </c>
      <c r="K174" s="24"/>
    </row>
    <row r="175" spans="1:11" s="17" customFormat="1">
      <c r="A175" s="8">
        <v>118.51</v>
      </c>
      <c r="B175" s="8">
        <f t="shared" si="9"/>
        <v>3.7399999999999949</v>
      </c>
      <c r="C175" s="19" t="s">
        <v>34</v>
      </c>
      <c r="D175" s="19"/>
      <c r="E175" s="19" t="s">
        <v>24</v>
      </c>
      <c r="F175" s="19" t="s">
        <v>40</v>
      </c>
      <c r="G175" s="22">
        <f t="shared" si="13"/>
        <v>0.54334375000000001</v>
      </c>
      <c r="H175" s="22">
        <f t="shared" si="14"/>
        <v>0.53746527777777786</v>
      </c>
      <c r="I175" s="22">
        <f t="shared" si="15"/>
        <v>0.53212121212121211</v>
      </c>
      <c r="J175" s="30"/>
      <c r="K175" s="24"/>
    </row>
    <row r="176" spans="1:11" s="17" customFormat="1">
      <c r="A176" s="8">
        <v>118.57</v>
      </c>
      <c r="B176" s="8">
        <f t="shared" si="9"/>
        <v>3.6800000000000068</v>
      </c>
      <c r="C176" s="19" t="s">
        <v>39</v>
      </c>
      <c r="D176" s="19"/>
      <c r="E176" s="19" t="s">
        <v>24</v>
      </c>
      <c r="F176" s="19"/>
      <c r="G176" s="22">
        <f t="shared" si="13"/>
        <v>0.54340624999999998</v>
      </c>
      <c r="H176" s="22">
        <f t="shared" si="14"/>
        <v>0.53752480158730165</v>
      </c>
      <c r="I176" s="22">
        <f t="shared" si="15"/>
        <v>0.53217803030303035</v>
      </c>
      <c r="J176" s="30"/>
      <c r="K176" s="24"/>
    </row>
    <row r="177" spans="1:11" s="17" customFormat="1">
      <c r="A177" s="8">
        <v>118.76</v>
      </c>
      <c r="B177" s="8">
        <f t="shared" ref="B177:B183" si="16">($B$49-A177)</f>
        <v>3.4899999999999949</v>
      </c>
      <c r="C177" s="19" t="s">
        <v>38</v>
      </c>
      <c r="D177" s="19"/>
      <c r="E177" s="19" t="s">
        <v>24</v>
      </c>
      <c r="F177" s="19"/>
      <c r="G177" s="22">
        <f t="shared" si="13"/>
        <v>0.54360416666666678</v>
      </c>
      <c r="H177" s="22">
        <f t="shared" si="14"/>
        <v>0.53771329365079368</v>
      </c>
      <c r="I177" s="22">
        <f t="shared" si="15"/>
        <v>0.53235795454545454</v>
      </c>
      <c r="J177" s="30"/>
      <c r="K177" s="24"/>
    </row>
    <row r="178" spans="1:11" s="17" customFormat="1">
      <c r="A178" s="8">
        <v>119.69</v>
      </c>
      <c r="B178" s="8">
        <f t="shared" si="16"/>
        <v>2.5600000000000023</v>
      </c>
      <c r="C178" s="19" t="s">
        <v>37</v>
      </c>
      <c r="D178" s="19"/>
      <c r="E178" s="19" t="s">
        <v>24</v>
      </c>
      <c r="F178" s="19"/>
      <c r="G178" s="22">
        <f t="shared" si="13"/>
        <v>0.54457291666666674</v>
      </c>
      <c r="H178" s="22">
        <f t="shared" si="14"/>
        <v>0.53863591269841271</v>
      </c>
      <c r="I178" s="22">
        <f t="shared" si="15"/>
        <v>0.53323863636363644</v>
      </c>
      <c r="J178" s="30"/>
      <c r="K178" s="24"/>
    </row>
    <row r="179" spans="1:11" s="17" customFormat="1">
      <c r="A179" s="8">
        <v>120.66</v>
      </c>
      <c r="B179" s="8">
        <f t="shared" si="16"/>
        <v>1.5900000000000034</v>
      </c>
      <c r="C179" s="19" t="s">
        <v>36</v>
      </c>
      <c r="D179" s="19"/>
      <c r="E179" s="19" t="s">
        <v>24</v>
      </c>
      <c r="F179" s="19"/>
      <c r="G179" s="22">
        <f t="shared" si="13"/>
        <v>0.54558333333333342</v>
      </c>
      <c r="H179" s="22">
        <f t="shared" si="14"/>
        <v>0.53959821428571431</v>
      </c>
      <c r="I179" s="22">
        <f t="shared" si="15"/>
        <v>0.53415719696969699</v>
      </c>
      <c r="J179" s="30"/>
      <c r="K179" s="24"/>
    </row>
    <row r="180" spans="1:11" s="17" customFormat="1">
      <c r="A180" s="8">
        <v>121.61</v>
      </c>
      <c r="B180" s="8">
        <f t="shared" si="16"/>
        <v>0.64000000000000057</v>
      </c>
      <c r="C180" s="19" t="s">
        <v>34</v>
      </c>
      <c r="D180" s="19"/>
      <c r="E180" s="19" t="s">
        <v>24</v>
      </c>
      <c r="F180" s="19" t="s">
        <v>35</v>
      </c>
      <c r="G180" s="22">
        <f t="shared" si="13"/>
        <v>0.54657291666666674</v>
      </c>
      <c r="H180" s="22">
        <f t="shared" si="14"/>
        <v>0.54054067460317456</v>
      </c>
      <c r="I180" s="22">
        <f t="shared" si="15"/>
        <v>0.53505681818181816</v>
      </c>
      <c r="J180" s="30"/>
      <c r="K180" s="24"/>
    </row>
    <row r="181" spans="1:11" s="17" customFormat="1">
      <c r="A181" s="8">
        <v>121.8</v>
      </c>
      <c r="B181" s="8">
        <f t="shared" si="16"/>
        <v>0.45000000000000284</v>
      </c>
      <c r="C181" s="19" t="s">
        <v>34</v>
      </c>
      <c r="D181" s="19" t="s">
        <v>26</v>
      </c>
      <c r="E181" s="19" t="s">
        <v>24</v>
      </c>
      <c r="F181" s="19" t="s">
        <v>33</v>
      </c>
      <c r="G181" s="22">
        <f t="shared" si="13"/>
        <v>0.54677083333333332</v>
      </c>
      <c r="H181" s="22">
        <f t="shared" si="14"/>
        <v>0.54072916666666671</v>
      </c>
      <c r="I181" s="22">
        <f t="shared" si="15"/>
        <v>0.53523674242424246</v>
      </c>
      <c r="J181" s="30"/>
      <c r="K181" s="24"/>
    </row>
    <row r="182" spans="1:11" s="17" customFormat="1">
      <c r="A182" s="8">
        <v>121.89</v>
      </c>
      <c r="B182" s="8">
        <f t="shared" si="16"/>
        <v>0.35999999999999943</v>
      </c>
      <c r="C182" s="19"/>
      <c r="D182" s="19" t="s">
        <v>26</v>
      </c>
      <c r="E182" s="19" t="s">
        <v>25</v>
      </c>
      <c r="F182" s="19" t="s">
        <v>32</v>
      </c>
      <c r="G182" s="22">
        <f t="shared" si="13"/>
        <v>0.54686458333333332</v>
      </c>
      <c r="H182" s="22">
        <f t="shared" si="14"/>
        <v>0.54081845238095239</v>
      </c>
      <c r="I182" s="22">
        <f t="shared" si="15"/>
        <v>0.53532196969696966</v>
      </c>
      <c r="J182" s="30"/>
      <c r="K182" s="24"/>
    </row>
    <row r="183" spans="1:11" s="17" customFormat="1" ht="34.5" customHeight="1">
      <c r="A183" s="8">
        <v>122.25</v>
      </c>
      <c r="B183" s="8">
        <f t="shared" si="16"/>
        <v>0</v>
      </c>
      <c r="C183" s="19"/>
      <c r="D183" s="19" t="s">
        <v>31</v>
      </c>
      <c r="E183" s="19" t="s">
        <v>250</v>
      </c>
      <c r="F183" s="19" t="s">
        <v>30</v>
      </c>
      <c r="G183" s="22">
        <f t="shared" si="13"/>
        <v>0.54723958333333333</v>
      </c>
      <c r="H183" s="22">
        <f t="shared" si="14"/>
        <v>0.54117559523809522</v>
      </c>
      <c r="I183" s="22">
        <f t="shared" si="15"/>
        <v>0.53566287878787877</v>
      </c>
      <c r="J183" s="35" t="s">
        <v>292</v>
      </c>
      <c r="K183" s="38" t="s">
        <v>298</v>
      </c>
    </row>
    <row r="184" spans="1:11" s="17" customFormat="1">
      <c r="A184" s="15"/>
      <c r="B184" s="15"/>
      <c r="C184" s="15"/>
      <c r="D184" s="6"/>
      <c r="E184" s="5"/>
      <c r="F184" s="5"/>
      <c r="G184" s="5"/>
      <c r="H184" s="5"/>
      <c r="I184" s="4"/>
      <c r="J184" s="27"/>
      <c r="K184" s="3"/>
    </row>
    <row r="185" spans="1:11" ht="16.5" customHeight="1">
      <c r="A185" s="17"/>
      <c r="B185" s="17"/>
      <c r="C185" s="17"/>
      <c r="D185" s="17"/>
      <c r="E185" s="17"/>
      <c r="F185" s="17"/>
      <c r="G185" s="17"/>
      <c r="H185" s="17"/>
      <c r="I185" s="17"/>
    </row>
    <row r="186" spans="1:11">
      <c r="A186" s="17"/>
      <c r="B186" s="17"/>
      <c r="C186" s="17"/>
      <c r="D186" s="17"/>
      <c r="E186" s="17"/>
      <c r="F186" s="17"/>
      <c r="G186" s="17"/>
      <c r="H186" s="17"/>
      <c r="I186" s="17"/>
    </row>
    <row r="187" spans="1:11">
      <c r="A187" s="17"/>
      <c r="B187" s="17"/>
      <c r="C187" s="17"/>
      <c r="D187" s="17"/>
      <c r="E187" s="17"/>
      <c r="F187" s="17"/>
      <c r="G187" s="17"/>
      <c r="H187" s="17"/>
      <c r="I187" s="17"/>
    </row>
    <row r="188" spans="1:11">
      <c r="A188" s="17"/>
      <c r="B188" s="17"/>
      <c r="C188" s="17"/>
      <c r="D188" s="17"/>
      <c r="E188" s="17"/>
      <c r="F188" s="17"/>
      <c r="G188" s="17"/>
      <c r="H188" s="17"/>
      <c r="I188" s="17"/>
    </row>
    <row r="189" spans="1:11">
      <c r="A189" s="17"/>
      <c r="B189" s="17"/>
      <c r="C189" s="17"/>
      <c r="D189" s="17"/>
      <c r="E189" s="17"/>
      <c r="F189" s="17"/>
      <c r="G189" s="17"/>
      <c r="H189" s="17"/>
      <c r="I189" s="17"/>
    </row>
    <row r="190" spans="1:11">
      <c r="A190" s="17"/>
      <c r="B190" s="17"/>
      <c r="C190" s="17"/>
      <c r="D190" s="17"/>
      <c r="E190" s="17"/>
      <c r="F190" s="17"/>
      <c r="G190" s="17"/>
      <c r="H190" s="17"/>
      <c r="I190" s="17"/>
    </row>
    <row r="191" spans="1:11">
      <c r="A191" s="17"/>
      <c r="B191" s="17"/>
      <c r="C191" s="17"/>
      <c r="D191" s="17"/>
      <c r="E191" s="17"/>
      <c r="F191" s="17"/>
      <c r="G191" s="17"/>
      <c r="H191" s="17"/>
      <c r="I191" s="17"/>
    </row>
    <row r="192" spans="1:11">
      <c r="A192" s="17"/>
      <c r="B192" s="17"/>
      <c r="C192" s="17"/>
      <c r="D192" s="17"/>
      <c r="E192" s="17"/>
      <c r="F192" s="17"/>
      <c r="G192" s="17"/>
      <c r="H192" s="17"/>
      <c r="I192" s="17"/>
    </row>
    <row r="193" spans="1:9">
      <c r="A193" s="17"/>
      <c r="B193" s="17"/>
      <c r="C193" s="17"/>
      <c r="D193" s="17"/>
      <c r="E193" s="17"/>
      <c r="F193" s="17"/>
      <c r="G193" s="17"/>
      <c r="H193" s="17"/>
      <c r="I193" s="17"/>
    </row>
    <row r="194" spans="1:9">
      <c r="A194" s="17"/>
      <c r="B194" s="17"/>
      <c r="C194" s="17"/>
      <c r="D194" s="17"/>
      <c r="E194" s="17"/>
      <c r="F194" s="17"/>
      <c r="G194" s="17"/>
      <c r="H194" s="17"/>
      <c r="I194" s="17"/>
    </row>
    <row r="195" spans="1:9">
      <c r="A195" s="17"/>
      <c r="B195" s="17"/>
      <c r="C195" s="17"/>
      <c r="D195" s="17"/>
      <c r="E195" s="17"/>
      <c r="F195" s="17"/>
      <c r="G195" s="17"/>
      <c r="H195" s="17"/>
      <c r="I195" s="17"/>
    </row>
    <row r="196" spans="1:9">
      <c r="A196" s="17"/>
      <c r="B196" s="17"/>
      <c r="C196" s="17"/>
      <c r="D196" s="17"/>
      <c r="E196" s="17"/>
      <c r="F196" s="17"/>
      <c r="G196" s="17"/>
      <c r="H196" s="17"/>
      <c r="I196" s="17"/>
    </row>
    <row r="197" spans="1:9">
      <c r="A197" s="17"/>
      <c r="B197" s="17"/>
      <c r="C197" s="17"/>
      <c r="D197" s="17"/>
      <c r="E197" s="17"/>
      <c r="F197" s="17"/>
      <c r="G197" s="17"/>
      <c r="H197" s="17"/>
      <c r="I197" s="17"/>
    </row>
    <row r="198" spans="1:9">
      <c r="A198" s="17"/>
      <c r="B198" s="17"/>
      <c r="C198" s="17"/>
      <c r="D198" s="17"/>
      <c r="E198" s="17"/>
      <c r="F198" s="17"/>
      <c r="G198" s="17"/>
      <c r="H198" s="17"/>
      <c r="I198" s="17"/>
    </row>
    <row r="199" spans="1:9">
      <c r="A199" s="17"/>
      <c r="B199" s="17"/>
      <c r="C199" s="17"/>
      <c r="D199" s="17"/>
      <c r="E199" s="17"/>
      <c r="F199" s="17"/>
      <c r="G199" s="17"/>
      <c r="H199" s="17"/>
      <c r="I199" s="17"/>
    </row>
    <row r="200" spans="1:9" s="18" customFormat="1">
      <c r="A200" s="17"/>
      <c r="B200" s="17"/>
      <c r="C200" s="17"/>
      <c r="D200" s="17"/>
      <c r="E200" s="17"/>
      <c r="F200" s="17"/>
      <c r="G200" s="17"/>
      <c r="H200" s="17"/>
      <c r="I200" s="17"/>
    </row>
    <row r="201" spans="1:9" s="18" customFormat="1">
      <c r="A201" s="17"/>
      <c r="B201" s="17"/>
      <c r="C201" s="17"/>
      <c r="D201" s="17"/>
      <c r="E201" s="17"/>
      <c r="F201" s="17"/>
      <c r="G201" s="17"/>
      <c r="H201" s="17"/>
      <c r="I201" s="17"/>
    </row>
    <row r="202" spans="1:9" s="18" customFormat="1">
      <c r="A202" s="17"/>
      <c r="B202" s="17"/>
      <c r="C202" s="17"/>
      <c r="D202" s="17"/>
      <c r="E202" s="17"/>
      <c r="F202" s="17"/>
      <c r="G202" s="17"/>
      <c r="H202" s="17"/>
      <c r="I202" s="17"/>
    </row>
    <row r="203" spans="1:9" s="18" customFormat="1">
      <c r="A203" s="17"/>
      <c r="B203" s="17"/>
      <c r="C203" s="17"/>
      <c r="D203" s="17"/>
      <c r="E203" s="17"/>
      <c r="F203" s="17"/>
      <c r="G203" s="17"/>
      <c r="H203" s="17"/>
      <c r="I203" s="17"/>
    </row>
    <row r="204" spans="1:9" s="18" customFormat="1">
      <c r="A204" s="17"/>
      <c r="B204" s="17"/>
      <c r="C204" s="17"/>
      <c r="D204" s="17"/>
      <c r="E204" s="17"/>
      <c r="F204" s="17"/>
      <c r="G204" s="17"/>
      <c r="H204" s="17"/>
      <c r="I204" s="17"/>
    </row>
    <row r="205" spans="1:9" s="18" customFormat="1">
      <c r="A205" s="17"/>
      <c r="B205" s="17"/>
      <c r="C205" s="17"/>
      <c r="D205" s="17"/>
      <c r="E205" s="17"/>
      <c r="F205" s="17"/>
      <c r="G205" s="17"/>
      <c r="H205" s="17"/>
      <c r="I205" s="17"/>
    </row>
    <row r="206" spans="1:9" s="18" customFormat="1">
      <c r="A206" s="17"/>
      <c r="B206" s="17"/>
      <c r="C206" s="17"/>
      <c r="D206" s="17"/>
      <c r="E206" s="17"/>
      <c r="F206" s="17"/>
      <c r="G206" s="17"/>
      <c r="H206" s="17"/>
      <c r="I206" s="17"/>
    </row>
    <row r="207" spans="1:9" s="18" customFormat="1">
      <c r="A207" s="17"/>
      <c r="B207" s="17"/>
      <c r="C207" s="17"/>
      <c r="D207" s="17"/>
      <c r="E207" s="17"/>
      <c r="F207" s="17"/>
      <c r="G207" s="17"/>
      <c r="H207" s="17"/>
      <c r="I207" s="17"/>
    </row>
    <row r="208" spans="1:9" s="18" customFormat="1">
      <c r="A208" s="17"/>
      <c r="B208" s="17"/>
      <c r="C208" s="17"/>
      <c r="D208" s="17"/>
      <c r="E208" s="17"/>
      <c r="F208" s="17"/>
      <c r="G208" s="17"/>
      <c r="H208" s="17"/>
      <c r="I208" s="17"/>
    </row>
    <row r="209" spans="1:9" s="18" customFormat="1">
      <c r="A209" s="17"/>
      <c r="B209" s="17"/>
      <c r="C209" s="17"/>
      <c r="D209" s="17"/>
      <c r="E209" s="17"/>
      <c r="F209" s="17"/>
      <c r="G209" s="17"/>
      <c r="H209" s="17"/>
      <c r="I209" s="17"/>
    </row>
    <row r="210" spans="1:9" s="18" customFormat="1">
      <c r="A210" s="17"/>
      <c r="B210" s="17"/>
      <c r="C210" s="17"/>
      <c r="D210" s="17"/>
      <c r="E210" s="17"/>
      <c r="F210" s="17"/>
      <c r="G210" s="17"/>
      <c r="H210" s="17"/>
      <c r="I210" s="17"/>
    </row>
    <row r="211" spans="1:9" s="18" customFormat="1">
      <c r="A211" s="17"/>
      <c r="B211" s="17"/>
      <c r="C211" s="17"/>
      <c r="D211" s="17"/>
      <c r="E211" s="17"/>
      <c r="F211" s="17"/>
      <c r="G211" s="17"/>
      <c r="H211" s="17"/>
      <c r="I211" s="17"/>
    </row>
    <row r="212" spans="1:9" s="18" customFormat="1">
      <c r="A212" s="17"/>
      <c r="B212" s="17"/>
      <c r="C212" s="17"/>
      <c r="D212" s="17"/>
      <c r="E212" s="17"/>
      <c r="F212" s="17"/>
      <c r="G212" s="17"/>
      <c r="H212" s="17"/>
      <c r="I212" s="17"/>
    </row>
    <row r="213" spans="1:9" s="18" customFormat="1">
      <c r="A213" s="17"/>
      <c r="B213" s="17"/>
      <c r="C213" s="17"/>
      <c r="D213" s="17"/>
      <c r="E213" s="17"/>
      <c r="F213" s="17"/>
      <c r="G213" s="17"/>
      <c r="H213" s="17"/>
      <c r="I213" s="17"/>
    </row>
    <row r="214" spans="1:9" s="18" customFormat="1">
      <c r="A214" s="17"/>
      <c r="B214" s="17"/>
      <c r="C214" s="17"/>
      <c r="D214" s="17"/>
      <c r="E214" s="17"/>
      <c r="F214" s="17"/>
      <c r="G214" s="17"/>
      <c r="H214" s="17"/>
      <c r="I214" s="17"/>
    </row>
    <row r="215" spans="1:9" s="18" customFormat="1">
      <c r="A215" s="17"/>
      <c r="B215" s="17"/>
      <c r="C215" s="17"/>
      <c r="D215" s="17"/>
      <c r="E215" s="17"/>
      <c r="F215" s="17"/>
      <c r="G215" s="17"/>
      <c r="H215" s="17"/>
      <c r="I215" s="17"/>
    </row>
    <row r="216" spans="1:9" s="18" customFormat="1">
      <c r="A216" s="17"/>
      <c r="B216" s="17"/>
      <c r="C216" s="17"/>
      <c r="D216" s="17"/>
      <c r="E216" s="17"/>
      <c r="F216" s="17"/>
      <c r="G216" s="17"/>
      <c r="H216" s="17"/>
      <c r="I216" s="17"/>
    </row>
    <row r="217" spans="1:9" s="18" customFormat="1">
      <c r="A217" s="17"/>
      <c r="B217" s="17"/>
      <c r="C217" s="17"/>
      <c r="D217" s="17"/>
      <c r="E217" s="17"/>
      <c r="F217" s="17"/>
      <c r="G217" s="17"/>
      <c r="H217" s="17"/>
      <c r="I217" s="17"/>
    </row>
    <row r="218" spans="1:9" s="18" customFormat="1">
      <c r="A218" s="17"/>
      <c r="B218" s="17"/>
      <c r="C218" s="17"/>
      <c r="D218" s="17"/>
      <c r="E218" s="17"/>
      <c r="F218" s="17"/>
      <c r="G218" s="17"/>
      <c r="H218" s="17"/>
      <c r="I218" s="17"/>
    </row>
    <row r="219" spans="1:9" s="18" customFormat="1">
      <c r="A219" s="17"/>
      <c r="B219" s="17"/>
      <c r="C219" s="17"/>
      <c r="D219" s="17"/>
      <c r="E219" s="17"/>
      <c r="F219" s="17"/>
      <c r="G219" s="17"/>
      <c r="H219" s="17"/>
      <c r="I219" s="17"/>
    </row>
    <row r="220" spans="1:9" s="18" customFormat="1">
      <c r="A220" s="17"/>
      <c r="B220" s="17"/>
      <c r="C220" s="17"/>
      <c r="D220" s="17"/>
      <c r="E220" s="17"/>
      <c r="F220" s="17"/>
      <c r="G220" s="17"/>
      <c r="H220" s="17"/>
      <c r="I220" s="17"/>
    </row>
    <row r="221" spans="1:9" s="18" customFormat="1">
      <c r="A221" s="17"/>
      <c r="B221" s="17"/>
      <c r="C221" s="17"/>
      <c r="D221" s="17"/>
      <c r="E221" s="17"/>
      <c r="F221" s="17"/>
      <c r="G221" s="17"/>
      <c r="H221" s="17"/>
      <c r="I221" s="17"/>
    </row>
    <row r="222" spans="1:9" s="18" customFormat="1">
      <c r="A222" s="17"/>
      <c r="B222" s="17"/>
      <c r="C222" s="17"/>
      <c r="D222" s="17"/>
      <c r="E222" s="17"/>
      <c r="F222" s="17"/>
      <c r="G222" s="17"/>
      <c r="H222" s="17"/>
      <c r="I222" s="17"/>
    </row>
    <row r="223" spans="1:9" s="18" customFormat="1">
      <c r="A223" s="17"/>
      <c r="B223" s="17"/>
      <c r="C223" s="17"/>
      <c r="D223" s="17"/>
      <c r="E223" s="17"/>
      <c r="F223" s="17"/>
      <c r="G223" s="17"/>
      <c r="H223" s="17"/>
      <c r="I223" s="17"/>
    </row>
    <row r="224" spans="1:9" s="18" customFormat="1">
      <c r="A224" s="17"/>
      <c r="B224" s="17"/>
      <c r="C224" s="17"/>
      <c r="D224" s="17"/>
      <c r="E224" s="17"/>
      <c r="F224" s="17"/>
      <c r="G224" s="17"/>
      <c r="H224" s="17"/>
      <c r="I224" s="17"/>
    </row>
    <row r="225" spans="1:9" s="18" customFormat="1">
      <c r="A225" s="17"/>
      <c r="B225" s="17"/>
      <c r="C225" s="17"/>
      <c r="D225" s="17"/>
      <c r="E225" s="17"/>
      <c r="F225" s="17"/>
      <c r="G225" s="17"/>
      <c r="H225" s="17"/>
      <c r="I225" s="17"/>
    </row>
    <row r="226" spans="1:9" s="18" customFormat="1">
      <c r="A226" s="17"/>
      <c r="B226" s="17"/>
      <c r="C226" s="17"/>
      <c r="D226" s="17"/>
      <c r="E226" s="17"/>
      <c r="F226" s="17"/>
      <c r="G226" s="17"/>
      <c r="H226" s="17"/>
      <c r="I226" s="17"/>
    </row>
    <row r="227" spans="1:9" s="18" customFormat="1">
      <c r="A227" s="17"/>
      <c r="B227" s="17"/>
      <c r="C227" s="17"/>
      <c r="D227" s="17"/>
      <c r="E227" s="17"/>
      <c r="F227" s="17"/>
      <c r="G227" s="17"/>
      <c r="H227" s="17"/>
      <c r="I227" s="17"/>
    </row>
    <row r="228" spans="1:9" s="18" customFormat="1">
      <c r="A228" s="17"/>
      <c r="B228" s="17"/>
      <c r="C228" s="17"/>
      <c r="D228" s="17"/>
      <c r="E228" s="17"/>
      <c r="F228" s="17"/>
      <c r="G228" s="17"/>
      <c r="H228" s="17"/>
      <c r="I228" s="17"/>
    </row>
    <row r="229" spans="1:9" s="18" customFormat="1">
      <c r="A229" s="17"/>
      <c r="B229" s="17"/>
      <c r="C229" s="17"/>
      <c r="D229" s="17"/>
      <c r="E229" s="17"/>
      <c r="F229" s="17"/>
      <c r="G229" s="17"/>
      <c r="H229" s="17"/>
      <c r="I229" s="17"/>
    </row>
    <row r="230" spans="1:9">
      <c r="A230" s="17"/>
      <c r="B230" s="17"/>
      <c r="C230" s="17"/>
      <c r="D230" s="17"/>
      <c r="E230" s="17"/>
      <c r="F230" s="17"/>
      <c r="G230" s="17"/>
      <c r="H230" s="17"/>
      <c r="I230" s="17"/>
    </row>
    <row r="231" spans="1:9">
      <c r="A231" s="17"/>
      <c r="B231" s="17"/>
      <c r="C231" s="17"/>
      <c r="D231" s="17"/>
      <c r="E231" s="17"/>
      <c r="F231" s="17"/>
      <c r="G231" s="17"/>
      <c r="H231" s="17"/>
      <c r="I231" s="17"/>
    </row>
    <row r="232" spans="1:9">
      <c r="A232" s="17"/>
      <c r="B232" s="17"/>
      <c r="C232" s="17"/>
      <c r="D232" s="17"/>
      <c r="E232" s="17"/>
      <c r="F232" s="17"/>
      <c r="G232" s="17"/>
      <c r="H232" s="17"/>
      <c r="I232" s="17"/>
    </row>
    <row r="233" spans="1:9">
      <c r="A233" s="17"/>
      <c r="B233" s="17"/>
      <c r="C233" s="17"/>
      <c r="D233" s="17"/>
      <c r="E233" s="17"/>
      <c r="F233" s="17"/>
      <c r="G233" s="17"/>
      <c r="H233" s="17"/>
      <c r="I233" s="17"/>
    </row>
    <row r="234" spans="1:9">
      <c r="A234" s="17"/>
      <c r="B234" s="17"/>
      <c r="C234" s="17"/>
      <c r="D234" s="17"/>
      <c r="E234" s="17"/>
      <c r="F234" s="17"/>
      <c r="G234" s="17"/>
      <c r="H234" s="17"/>
      <c r="I234" s="17"/>
    </row>
    <row r="235" spans="1:9">
      <c r="A235" s="17"/>
      <c r="B235" s="17"/>
      <c r="C235" s="17"/>
      <c r="D235" s="17"/>
      <c r="E235" s="17"/>
      <c r="F235" s="17"/>
      <c r="G235" s="17"/>
      <c r="H235" s="17"/>
      <c r="I235" s="17"/>
    </row>
    <row r="236" spans="1:9">
      <c r="A236" s="17"/>
      <c r="B236" s="17"/>
      <c r="C236" s="17"/>
      <c r="D236" s="17"/>
      <c r="E236" s="17"/>
      <c r="F236" s="17"/>
      <c r="G236" s="17"/>
      <c r="H236" s="17"/>
      <c r="I236" s="17"/>
    </row>
    <row r="237" spans="1:9">
      <c r="A237" s="17"/>
      <c r="B237" s="17"/>
      <c r="C237" s="17"/>
      <c r="D237" s="17"/>
      <c r="E237" s="17"/>
      <c r="F237" s="17"/>
      <c r="G237" s="17"/>
      <c r="H237" s="17"/>
      <c r="I237" s="17"/>
    </row>
    <row r="238" spans="1:9">
      <c r="A238" s="17"/>
      <c r="B238" s="17"/>
      <c r="C238" s="17"/>
      <c r="D238" s="17"/>
      <c r="E238" s="17"/>
      <c r="F238" s="17"/>
      <c r="G238" s="17"/>
      <c r="H238" s="17"/>
      <c r="I238" s="17"/>
    </row>
    <row r="239" spans="1:9">
      <c r="A239" s="17"/>
      <c r="B239" s="17"/>
      <c r="C239" s="17"/>
      <c r="D239" s="17"/>
      <c r="E239" s="17"/>
      <c r="F239" s="17"/>
      <c r="G239" s="17"/>
      <c r="H239" s="17"/>
      <c r="I239" s="17"/>
    </row>
    <row r="240" spans="1:9">
      <c r="A240" s="17"/>
      <c r="B240" s="17"/>
      <c r="C240" s="17"/>
      <c r="D240" s="17"/>
      <c r="E240" s="17"/>
      <c r="F240" s="17"/>
      <c r="G240" s="17"/>
      <c r="H240" s="17"/>
      <c r="I240" s="17"/>
    </row>
    <row r="241" spans="1:9">
      <c r="A241" s="17"/>
      <c r="B241" s="17"/>
      <c r="C241" s="17"/>
      <c r="D241" s="17"/>
      <c r="E241" s="17"/>
      <c r="F241" s="17"/>
      <c r="G241" s="17"/>
      <c r="H241" s="17"/>
      <c r="I241" s="17"/>
    </row>
    <row r="242" spans="1:9">
      <c r="A242" s="17"/>
      <c r="B242" s="17"/>
      <c r="C242" s="17"/>
      <c r="D242" s="17"/>
      <c r="E242" s="17"/>
      <c r="F242" s="17"/>
      <c r="G242" s="17"/>
      <c r="H242" s="17"/>
      <c r="I242" s="17"/>
    </row>
    <row r="243" spans="1:9">
      <c r="A243" s="17"/>
      <c r="B243" s="17"/>
      <c r="C243" s="17"/>
      <c r="D243" s="17"/>
      <c r="E243" s="17"/>
      <c r="F243" s="17"/>
      <c r="G243" s="17"/>
      <c r="H243" s="17"/>
      <c r="I243" s="17"/>
    </row>
    <row r="244" spans="1:9">
      <c r="A244" s="17"/>
      <c r="B244" s="17"/>
      <c r="C244" s="17"/>
      <c r="D244" s="17"/>
      <c r="E244" s="17"/>
      <c r="F244" s="17"/>
      <c r="G244" s="17"/>
      <c r="H244" s="17"/>
      <c r="I244" s="17"/>
    </row>
    <row r="245" spans="1:9">
      <c r="A245" s="17"/>
      <c r="B245" s="17"/>
      <c r="C245" s="17"/>
      <c r="D245" s="17"/>
      <c r="E245" s="17"/>
      <c r="F245" s="17"/>
      <c r="G245" s="17"/>
      <c r="H245" s="17"/>
      <c r="I245" s="17"/>
    </row>
    <row r="246" spans="1:9">
      <c r="A246" s="17"/>
      <c r="B246" s="17"/>
      <c r="C246" s="17"/>
      <c r="D246" s="17"/>
      <c r="E246" s="17"/>
      <c r="F246" s="17"/>
      <c r="G246" s="17"/>
      <c r="H246" s="17"/>
      <c r="I246" s="17"/>
    </row>
    <row r="247" spans="1:9">
      <c r="A247" s="17"/>
      <c r="B247" s="17"/>
      <c r="C247" s="17"/>
      <c r="D247" s="17"/>
      <c r="E247" s="17"/>
      <c r="F247" s="17"/>
      <c r="G247" s="17"/>
      <c r="H247" s="17"/>
      <c r="I247" s="17"/>
    </row>
    <row r="248" spans="1:9">
      <c r="A248" s="17"/>
      <c r="B248" s="17"/>
      <c r="C248" s="17"/>
      <c r="D248" s="17"/>
      <c r="E248" s="17"/>
      <c r="F248" s="17"/>
      <c r="G248" s="17"/>
      <c r="H248" s="17"/>
      <c r="I248" s="17"/>
    </row>
    <row r="249" spans="1:9">
      <c r="A249" s="17"/>
      <c r="B249" s="17"/>
      <c r="C249" s="17"/>
      <c r="D249" s="17"/>
      <c r="E249" s="17"/>
      <c r="F249" s="17"/>
      <c r="G249" s="17"/>
      <c r="H249" s="17"/>
      <c r="I249" s="17"/>
    </row>
    <row r="250" spans="1:9">
      <c r="A250" s="17"/>
      <c r="B250" s="17"/>
      <c r="C250" s="17"/>
      <c r="D250" s="17"/>
      <c r="E250" s="17"/>
      <c r="F250" s="17"/>
      <c r="G250" s="17"/>
      <c r="H250" s="17"/>
      <c r="I250" s="17"/>
    </row>
    <row r="251" spans="1:9">
      <c r="A251" s="17"/>
      <c r="B251" s="17"/>
      <c r="C251" s="17"/>
      <c r="D251" s="17"/>
      <c r="E251" s="17"/>
      <c r="F251" s="17"/>
      <c r="G251" s="17"/>
      <c r="H251" s="17"/>
      <c r="I251" s="17"/>
    </row>
    <row r="252" spans="1:9">
      <c r="A252" s="17"/>
      <c r="B252" s="17"/>
      <c r="C252" s="17"/>
      <c r="D252" s="17"/>
      <c r="E252" s="17"/>
      <c r="F252" s="17"/>
      <c r="G252" s="17"/>
      <c r="H252" s="17"/>
      <c r="I252" s="17"/>
    </row>
    <row r="253" spans="1:9">
      <c r="A253" s="17"/>
      <c r="B253" s="17"/>
      <c r="C253" s="17"/>
      <c r="D253" s="17"/>
      <c r="E253" s="17"/>
      <c r="F253" s="17"/>
      <c r="G253" s="17"/>
      <c r="H253" s="17"/>
      <c r="I253" s="17"/>
    </row>
    <row r="254" spans="1:9">
      <c r="A254" s="17"/>
      <c r="B254" s="17"/>
      <c r="C254" s="17"/>
      <c r="D254" s="17"/>
      <c r="E254" s="17"/>
      <c r="F254" s="17"/>
      <c r="G254" s="17"/>
      <c r="H254" s="17"/>
      <c r="I254" s="17"/>
    </row>
    <row r="255" spans="1:9">
      <c r="A255" s="17"/>
      <c r="B255" s="17"/>
      <c r="C255" s="17"/>
      <c r="D255" s="17"/>
      <c r="E255" s="17"/>
      <c r="F255" s="17"/>
      <c r="G255" s="17"/>
      <c r="H255" s="17"/>
      <c r="I255" s="17"/>
    </row>
    <row r="256" spans="1:9">
      <c r="A256" s="17"/>
      <c r="B256" s="17"/>
      <c r="C256" s="17"/>
      <c r="D256" s="17"/>
      <c r="E256" s="17"/>
      <c r="F256" s="17"/>
      <c r="G256" s="17"/>
      <c r="H256" s="17"/>
      <c r="I256" s="17"/>
    </row>
    <row r="257" spans="1:9">
      <c r="A257" s="17"/>
      <c r="B257" s="17"/>
      <c r="C257" s="17"/>
      <c r="D257" s="17"/>
      <c r="E257" s="17"/>
      <c r="F257" s="17"/>
      <c r="G257" s="17"/>
      <c r="H257" s="17"/>
      <c r="I257" s="17"/>
    </row>
    <row r="258" spans="1:9">
      <c r="A258" s="17"/>
      <c r="B258" s="17"/>
      <c r="C258" s="17"/>
      <c r="D258" s="17"/>
      <c r="E258" s="17"/>
      <c r="F258" s="17"/>
      <c r="G258" s="17"/>
      <c r="H258" s="17"/>
      <c r="I258" s="17"/>
    </row>
    <row r="259" spans="1:9">
      <c r="A259" s="17"/>
      <c r="B259" s="17"/>
      <c r="C259" s="17"/>
      <c r="D259" s="17"/>
      <c r="E259" s="17"/>
      <c r="F259" s="17"/>
      <c r="G259" s="17"/>
      <c r="H259" s="17"/>
      <c r="I259" s="17"/>
    </row>
    <row r="260" spans="1:9">
      <c r="A260" s="17"/>
      <c r="B260" s="17"/>
      <c r="C260" s="17"/>
      <c r="D260" s="17"/>
      <c r="E260" s="17"/>
      <c r="F260" s="17"/>
      <c r="G260" s="17"/>
      <c r="H260" s="17"/>
      <c r="I260" s="17"/>
    </row>
    <row r="261" spans="1:9">
      <c r="A261" s="17"/>
      <c r="B261" s="17"/>
      <c r="C261" s="17"/>
      <c r="D261" s="17"/>
      <c r="E261" s="17"/>
      <c r="F261" s="17"/>
      <c r="G261" s="17"/>
      <c r="H261" s="17"/>
      <c r="I261" s="17"/>
    </row>
    <row r="262" spans="1:9">
      <c r="A262" s="17"/>
      <c r="B262" s="17"/>
      <c r="C262" s="17"/>
      <c r="D262" s="17"/>
      <c r="E262" s="17"/>
      <c r="F262" s="17"/>
      <c r="G262" s="17"/>
      <c r="H262" s="17"/>
      <c r="I262" s="17"/>
    </row>
    <row r="263" spans="1:9">
      <c r="A263" s="17"/>
      <c r="B263" s="17"/>
      <c r="C263" s="17"/>
      <c r="D263" s="17"/>
      <c r="E263" s="17"/>
      <c r="F263" s="17"/>
      <c r="G263" s="17"/>
      <c r="H263" s="17"/>
      <c r="I263" s="17"/>
    </row>
    <row r="264" spans="1:9">
      <c r="A264" s="17"/>
      <c r="B264" s="17"/>
      <c r="C264" s="17"/>
      <c r="D264" s="17"/>
      <c r="E264" s="17"/>
      <c r="F264" s="17"/>
      <c r="G264" s="17"/>
      <c r="H264" s="17"/>
      <c r="I264" s="17"/>
    </row>
    <row r="265" spans="1:9">
      <c r="A265" s="17"/>
      <c r="B265" s="17"/>
      <c r="C265" s="17"/>
      <c r="D265" s="17"/>
      <c r="E265" s="17"/>
      <c r="F265" s="17"/>
      <c r="G265" s="17"/>
      <c r="H265" s="17"/>
      <c r="I265" s="17"/>
    </row>
    <row r="266" spans="1:9">
      <c r="A266" s="17"/>
      <c r="B266" s="17"/>
      <c r="C266" s="17"/>
      <c r="D266" s="17"/>
      <c r="E266" s="17"/>
      <c r="F266" s="17"/>
      <c r="G266" s="17"/>
      <c r="H266" s="17"/>
      <c r="I266" s="17"/>
    </row>
    <row r="267" spans="1:9">
      <c r="A267" s="17"/>
      <c r="B267" s="17"/>
      <c r="C267" s="17"/>
      <c r="D267" s="17"/>
      <c r="E267" s="17"/>
      <c r="F267" s="17"/>
      <c r="G267" s="17"/>
      <c r="H267" s="17"/>
      <c r="I267" s="17"/>
    </row>
    <row r="268" spans="1:9">
      <c r="A268" s="17"/>
      <c r="B268" s="17"/>
      <c r="C268" s="17"/>
      <c r="D268" s="17"/>
      <c r="E268" s="17"/>
      <c r="F268" s="17"/>
      <c r="G268" s="17"/>
      <c r="H268" s="17"/>
      <c r="I268" s="17"/>
    </row>
    <row r="269" spans="1:9">
      <c r="A269" s="17"/>
      <c r="B269" s="17"/>
      <c r="C269" s="17"/>
      <c r="D269" s="17"/>
      <c r="E269" s="17"/>
      <c r="F269" s="17"/>
      <c r="G269" s="17"/>
      <c r="H269" s="17"/>
      <c r="I269" s="17"/>
    </row>
    <row r="270" spans="1:9">
      <c r="A270" s="17"/>
      <c r="B270" s="17"/>
      <c r="C270" s="17"/>
      <c r="D270" s="17"/>
      <c r="E270" s="17"/>
      <c r="F270" s="17"/>
      <c r="G270" s="17"/>
      <c r="H270" s="17"/>
      <c r="I270" s="17"/>
    </row>
    <row r="271" spans="1:9">
      <c r="A271" s="17"/>
      <c r="B271" s="17"/>
      <c r="C271" s="17"/>
      <c r="D271" s="17"/>
      <c r="E271" s="17"/>
      <c r="F271" s="17"/>
      <c r="G271" s="17"/>
      <c r="H271" s="17"/>
      <c r="I271" s="17"/>
    </row>
    <row r="272" spans="1:9">
      <c r="A272" s="17"/>
      <c r="B272" s="17"/>
      <c r="C272" s="17"/>
      <c r="D272" s="17"/>
      <c r="E272" s="17"/>
      <c r="F272" s="17"/>
      <c r="G272" s="17"/>
      <c r="H272" s="17"/>
      <c r="I272" s="17"/>
    </row>
    <row r="273" spans="1:9">
      <c r="A273" s="17"/>
      <c r="B273" s="17"/>
      <c r="C273" s="17"/>
      <c r="D273" s="17"/>
      <c r="E273" s="17"/>
      <c r="F273" s="17"/>
      <c r="G273" s="17"/>
      <c r="H273" s="17"/>
      <c r="I273" s="17"/>
    </row>
    <row r="274" spans="1:9">
      <c r="A274" s="17"/>
      <c r="B274" s="17"/>
      <c r="C274" s="17"/>
      <c r="D274" s="17"/>
      <c r="E274" s="17"/>
      <c r="F274" s="17"/>
      <c r="G274" s="17"/>
      <c r="H274" s="17"/>
      <c r="I274" s="17"/>
    </row>
    <row r="275" spans="1:9">
      <c r="A275" s="17"/>
      <c r="B275" s="17"/>
      <c r="C275" s="17"/>
      <c r="D275" s="17"/>
      <c r="E275" s="17"/>
      <c r="F275" s="17"/>
      <c r="G275" s="17"/>
      <c r="H275" s="17"/>
      <c r="I275" s="17"/>
    </row>
    <row r="276" spans="1:9">
      <c r="A276" s="17"/>
      <c r="B276" s="17"/>
      <c r="C276" s="17"/>
      <c r="D276" s="17"/>
      <c r="E276" s="17"/>
      <c r="F276" s="17"/>
      <c r="G276" s="17"/>
      <c r="H276" s="17"/>
      <c r="I276" s="17"/>
    </row>
    <row r="277" spans="1:9">
      <c r="A277" s="17"/>
      <c r="B277" s="17"/>
      <c r="C277" s="17"/>
      <c r="D277" s="17"/>
      <c r="E277" s="17"/>
      <c r="F277" s="17"/>
      <c r="G277" s="17"/>
      <c r="H277" s="17"/>
      <c r="I277" s="17"/>
    </row>
    <row r="278" spans="1:9">
      <c r="A278" s="17"/>
      <c r="B278" s="17"/>
      <c r="C278" s="17"/>
      <c r="D278" s="17"/>
      <c r="E278" s="17"/>
      <c r="F278" s="17"/>
      <c r="G278" s="17"/>
      <c r="H278" s="17"/>
      <c r="I278" s="17"/>
    </row>
    <row r="279" spans="1:9">
      <c r="A279" s="17"/>
      <c r="B279" s="17"/>
      <c r="C279" s="17"/>
      <c r="D279" s="17"/>
      <c r="E279" s="17"/>
      <c r="F279" s="17"/>
      <c r="G279" s="17"/>
      <c r="H279" s="17"/>
      <c r="I279" s="17"/>
    </row>
    <row r="280" spans="1:9">
      <c r="A280" s="17"/>
      <c r="B280" s="17"/>
      <c r="C280" s="17"/>
      <c r="D280" s="17"/>
      <c r="E280" s="17"/>
      <c r="F280" s="17"/>
      <c r="G280" s="17"/>
      <c r="H280" s="17"/>
      <c r="I280" s="17"/>
    </row>
    <row r="281" spans="1:9">
      <c r="A281" s="17"/>
      <c r="B281" s="17"/>
      <c r="C281" s="17"/>
      <c r="D281" s="17"/>
      <c r="E281" s="17"/>
      <c r="F281" s="17"/>
      <c r="G281" s="17"/>
      <c r="H281" s="17"/>
      <c r="I281" s="17"/>
    </row>
    <row r="282" spans="1:9">
      <c r="A282" s="17"/>
      <c r="B282" s="17"/>
      <c r="C282" s="17"/>
      <c r="D282" s="17"/>
      <c r="E282" s="17"/>
      <c r="F282" s="17"/>
      <c r="G282" s="17"/>
      <c r="H282" s="17"/>
      <c r="I282" s="17"/>
    </row>
    <row r="283" spans="1:9">
      <c r="A283" s="17"/>
      <c r="B283" s="17"/>
      <c r="C283" s="17"/>
      <c r="D283" s="17"/>
      <c r="E283" s="17"/>
      <c r="F283" s="17"/>
      <c r="G283" s="17"/>
      <c r="H283" s="17"/>
      <c r="I283" s="17"/>
    </row>
    <row r="284" spans="1:9">
      <c r="A284" s="17"/>
      <c r="B284" s="17"/>
      <c r="C284" s="17"/>
      <c r="D284" s="17"/>
      <c r="E284" s="17"/>
      <c r="F284" s="17"/>
      <c r="G284" s="17"/>
      <c r="H284" s="17"/>
      <c r="I284" s="17"/>
    </row>
    <row r="285" spans="1:9">
      <c r="A285" s="17"/>
      <c r="B285" s="17"/>
      <c r="C285" s="17"/>
      <c r="D285" s="17"/>
      <c r="E285" s="17"/>
      <c r="F285" s="17"/>
      <c r="G285" s="17"/>
      <c r="H285" s="17"/>
      <c r="I285" s="17"/>
    </row>
    <row r="286" spans="1:9">
      <c r="A286" s="17"/>
      <c r="B286" s="17"/>
      <c r="C286" s="17"/>
      <c r="D286" s="17"/>
      <c r="E286" s="17"/>
      <c r="F286" s="17"/>
      <c r="G286" s="17"/>
      <c r="H286" s="17"/>
      <c r="I286" s="17"/>
    </row>
    <row r="287" spans="1:9">
      <c r="A287" s="17"/>
      <c r="B287" s="17"/>
      <c r="C287" s="17"/>
      <c r="D287" s="17"/>
      <c r="E287" s="17"/>
      <c r="F287" s="17"/>
      <c r="G287" s="17"/>
      <c r="H287" s="17"/>
      <c r="I287" s="17"/>
    </row>
    <row r="288" spans="1:9">
      <c r="A288" s="17"/>
      <c r="B288" s="17"/>
      <c r="C288" s="17"/>
      <c r="D288" s="17"/>
      <c r="E288" s="17"/>
      <c r="F288" s="17"/>
      <c r="G288" s="17"/>
      <c r="H288" s="17"/>
      <c r="I288" s="17"/>
    </row>
    <row r="289" spans="1:9">
      <c r="A289" s="17"/>
      <c r="B289" s="17"/>
      <c r="C289" s="17"/>
      <c r="D289" s="17"/>
      <c r="E289" s="17"/>
      <c r="F289" s="17"/>
      <c r="G289" s="17"/>
      <c r="H289" s="17"/>
      <c r="I289" s="17"/>
    </row>
    <row r="290" spans="1:9">
      <c r="A290" s="17"/>
      <c r="B290" s="17"/>
      <c r="C290" s="17"/>
      <c r="D290" s="17"/>
      <c r="E290" s="17"/>
      <c r="F290" s="17"/>
      <c r="G290" s="17"/>
      <c r="H290" s="17"/>
      <c r="I290" s="17"/>
    </row>
    <row r="291" spans="1:9">
      <c r="A291" s="17"/>
      <c r="B291" s="17"/>
      <c r="C291" s="17"/>
      <c r="D291" s="17"/>
      <c r="E291" s="17"/>
      <c r="F291" s="17"/>
      <c r="G291" s="17"/>
      <c r="H291" s="17"/>
      <c r="I291" s="17"/>
    </row>
    <row r="292" spans="1:9">
      <c r="A292" s="17"/>
      <c r="B292" s="17"/>
      <c r="C292" s="17"/>
      <c r="D292" s="17"/>
      <c r="E292" s="17"/>
      <c r="F292" s="17"/>
      <c r="G292" s="17"/>
      <c r="H292" s="17"/>
      <c r="I292" s="17"/>
    </row>
    <row r="293" spans="1:9">
      <c r="A293" s="17"/>
      <c r="B293" s="17"/>
      <c r="C293" s="17"/>
      <c r="D293" s="17"/>
      <c r="E293" s="17"/>
      <c r="F293" s="17"/>
      <c r="G293" s="17"/>
      <c r="H293" s="17"/>
      <c r="I293" s="17"/>
    </row>
    <row r="294" spans="1:9">
      <c r="A294" s="17"/>
      <c r="B294" s="17"/>
      <c r="C294" s="17"/>
      <c r="D294" s="17"/>
      <c r="E294" s="17"/>
      <c r="F294" s="17"/>
      <c r="G294" s="17"/>
      <c r="H294" s="17"/>
      <c r="I294" s="17"/>
    </row>
    <row r="295" spans="1:9">
      <c r="A295" s="17"/>
      <c r="B295" s="17"/>
      <c r="C295" s="17"/>
      <c r="D295" s="17"/>
      <c r="E295" s="17"/>
      <c r="F295" s="17"/>
      <c r="G295" s="17"/>
      <c r="H295" s="17"/>
      <c r="I295" s="17"/>
    </row>
    <row r="296" spans="1:9">
      <c r="A296" s="17"/>
      <c r="B296" s="17"/>
      <c r="C296" s="17"/>
      <c r="D296" s="17"/>
      <c r="E296" s="17"/>
      <c r="F296" s="17"/>
      <c r="G296" s="17"/>
      <c r="H296" s="17"/>
      <c r="I296" s="17"/>
    </row>
    <row r="297" spans="1:9">
      <c r="A297" s="17"/>
      <c r="B297" s="17"/>
      <c r="C297" s="17"/>
      <c r="D297" s="17"/>
      <c r="E297" s="17"/>
      <c r="F297" s="17"/>
      <c r="G297" s="17"/>
      <c r="H297" s="17"/>
      <c r="I297" s="17"/>
    </row>
    <row r="298" spans="1:9">
      <c r="A298" s="17"/>
      <c r="B298" s="17"/>
      <c r="C298" s="17"/>
      <c r="D298" s="17"/>
      <c r="E298" s="17"/>
      <c r="F298" s="17"/>
      <c r="G298" s="17"/>
      <c r="H298" s="17"/>
      <c r="I298" s="17"/>
    </row>
    <row r="299" spans="1:9">
      <c r="A299" s="17"/>
      <c r="B299" s="17"/>
      <c r="C299" s="17"/>
      <c r="D299" s="17"/>
      <c r="E299" s="17"/>
      <c r="F299" s="17"/>
      <c r="G299" s="17"/>
      <c r="H299" s="17"/>
      <c r="I299" s="17"/>
    </row>
    <row r="300" spans="1:9">
      <c r="A300" s="17"/>
      <c r="B300" s="17"/>
      <c r="C300" s="17"/>
      <c r="D300" s="17"/>
      <c r="E300" s="17"/>
      <c r="F300" s="17"/>
      <c r="G300" s="17"/>
      <c r="H300" s="17"/>
      <c r="I300" s="17"/>
    </row>
    <row r="301" spans="1:9">
      <c r="A301" s="17"/>
      <c r="B301" s="17"/>
      <c r="C301" s="17"/>
      <c r="D301" s="17"/>
      <c r="E301" s="17"/>
      <c r="F301" s="17"/>
      <c r="G301" s="17"/>
      <c r="H301" s="17"/>
      <c r="I301" s="17"/>
    </row>
    <row r="302" spans="1:9">
      <c r="A302" s="17"/>
      <c r="B302" s="17"/>
      <c r="C302" s="17"/>
      <c r="D302" s="17"/>
      <c r="E302" s="17"/>
      <c r="F302" s="17"/>
      <c r="G302" s="17"/>
      <c r="H302" s="17"/>
      <c r="I302" s="17"/>
    </row>
    <row r="303" spans="1:9">
      <c r="A303" s="17"/>
      <c r="B303" s="17"/>
      <c r="C303" s="17"/>
      <c r="D303" s="17"/>
      <c r="E303" s="17"/>
      <c r="F303" s="17"/>
      <c r="G303" s="17"/>
      <c r="H303" s="17"/>
      <c r="I303" s="17"/>
    </row>
    <row r="304" spans="1:9">
      <c r="A304" s="17"/>
      <c r="B304" s="17"/>
      <c r="C304" s="17"/>
      <c r="D304" s="17"/>
      <c r="E304" s="17"/>
      <c r="F304" s="17"/>
      <c r="G304" s="17"/>
      <c r="H304" s="17"/>
      <c r="I304" s="17"/>
    </row>
    <row r="305" spans="1:11">
      <c r="A305" s="17"/>
      <c r="B305" s="17"/>
      <c r="C305" s="17"/>
      <c r="D305" s="17"/>
      <c r="E305" s="17"/>
      <c r="F305" s="17"/>
      <c r="G305" s="17"/>
      <c r="H305" s="17"/>
      <c r="I305" s="17"/>
    </row>
    <row r="306" spans="1:11">
      <c r="A306" s="17"/>
      <c r="B306" s="17"/>
      <c r="C306" s="17"/>
      <c r="D306" s="17"/>
      <c r="E306" s="17"/>
      <c r="F306" s="17"/>
      <c r="G306" s="17"/>
      <c r="H306" s="17"/>
      <c r="I306" s="17"/>
    </row>
    <row r="307" spans="1:11">
      <c r="A307" s="17"/>
      <c r="B307" s="17"/>
      <c r="C307" s="17"/>
      <c r="D307" s="17"/>
      <c r="E307" s="17"/>
      <c r="F307" s="17"/>
      <c r="G307" s="17"/>
      <c r="H307" s="17"/>
      <c r="I307" s="17"/>
    </row>
    <row r="308" spans="1:11">
      <c r="A308" s="17"/>
      <c r="B308" s="17"/>
      <c r="C308" s="17"/>
      <c r="D308" s="17"/>
      <c r="E308" s="17"/>
      <c r="F308" s="17"/>
      <c r="G308" s="17"/>
      <c r="H308" s="17"/>
      <c r="I308" s="17"/>
    </row>
    <row r="309" spans="1:11">
      <c r="A309" s="17"/>
      <c r="B309" s="17"/>
      <c r="C309" s="17"/>
      <c r="D309" s="17"/>
      <c r="E309" s="17"/>
      <c r="F309" s="17"/>
      <c r="G309" s="17"/>
      <c r="H309" s="17"/>
      <c r="I309" s="17"/>
    </row>
    <row r="310" spans="1:11">
      <c r="A310" s="17"/>
      <c r="B310" s="17"/>
      <c r="C310" s="17"/>
      <c r="D310" s="17"/>
      <c r="E310" s="17"/>
      <c r="F310" s="17"/>
      <c r="G310" s="17"/>
      <c r="H310" s="17"/>
      <c r="I310" s="17"/>
    </row>
    <row r="311" spans="1:11">
      <c r="A311" s="17"/>
      <c r="B311" s="17"/>
      <c r="C311" s="17"/>
      <c r="D311" s="17"/>
      <c r="E311" s="17"/>
      <c r="F311" s="17"/>
      <c r="G311" s="17"/>
      <c r="H311" s="17"/>
      <c r="I311" s="17"/>
    </row>
    <row r="312" spans="1:11">
      <c r="A312" s="17"/>
      <c r="B312" s="17"/>
      <c r="C312" s="17"/>
      <c r="D312" s="17"/>
      <c r="E312" s="17"/>
      <c r="F312" s="17"/>
      <c r="G312" s="17"/>
      <c r="H312" s="17"/>
      <c r="I312" s="17"/>
    </row>
    <row r="313" spans="1:11">
      <c r="A313" s="17"/>
      <c r="B313" s="17"/>
      <c r="C313" s="17"/>
      <c r="D313" s="17"/>
      <c r="E313" s="17"/>
      <c r="F313" s="17"/>
      <c r="G313" s="17"/>
      <c r="H313" s="17"/>
      <c r="I313" s="17"/>
    </row>
    <row r="314" spans="1:11">
      <c r="A314" s="17"/>
      <c r="B314" s="17"/>
      <c r="C314" s="17"/>
      <c r="D314" s="17"/>
      <c r="E314" s="17"/>
      <c r="F314" s="17"/>
      <c r="G314" s="17"/>
      <c r="H314" s="17"/>
      <c r="I314" s="17"/>
    </row>
    <row r="315" spans="1:11">
      <c r="A315" s="17"/>
      <c r="B315" s="17"/>
      <c r="C315" s="17"/>
      <c r="D315" s="17"/>
      <c r="E315" s="17"/>
      <c r="F315" s="17"/>
      <c r="G315" s="17"/>
      <c r="H315" s="17"/>
      <c r="I315" s="17"/>
      <c r="J315" s="17"/>
      <c r="K315" s="17"/>
    </row>
    <row r="316" spans="1:11">
      <c r="A316" s="17"/>
      <c r="B316" s="17"/>
      <c r="C316" s="17"/>
      <c r="D316" s="17"/>
      <c r="E316" s="17"/>
      <c r="F316" s="17"/>
      <c r="G316" s="17"/>
      <c r="H316" s="17"/>
      <c r="I316" s="17"/>
      <c r="J316" s="17"/>
      <c r="K316" s="17"/>
    </row>
    <row r="317" spans="1:11">
      <c r="A317" s="17"/>
      <c r="B317" s="17"/>
      <c r="C317" s="17"/>
      <c r="D317" s="17"/>
      <c r="E317" s="17"/>
      <c r="F317" s="17"/>
      <c r="G317" s="17"/>
      <c r="H317" s="17"/>
      <c r="I317" s="17"/>
      <c r="J317" s="17"/>
      <c r="K317" s="17"/>
    </row>
    <row r="318" spans="1:11">
      <c r="A318" s="17"/>
      <c r="B318" s="17"/>
      <c r="C318" s="17"/>
      <c r="D318" s="17"/>
      <c r="E318" s="17"/>
      <c r="F318" s="17"/>
      <c r="G318" s="17"/>
      <c r="H318" s="17"/>
      <c r="I318" s="17"/>
      <c r="J318" s="17"/>
      <c r="K318" s="17"/>
    </row>
    <row r="319" spans="1:11">
      <c r="A319" s="17"/>
      <c r="B319" s="17"/>
      <c r="C319" s="17"/>
      <c r="D319" s="17"/>
      <c r="E319" s="17"/>
      <c r="F319" s="17"/>
      <c r="G319" s="17"/>
      <c r="H319" s="17"/>
      <c r="I319" s="17"/>
      <c r="J319" s="17"/>
      <c r="K319" s="17"/>
    </row>
    <row r="320" spans="1:11">
      <c r="A320" s="17"/>
      <c r="B320" s="17"/>
      <c r="C320" s="17"/>
      <c r="D320" s="17"/>
      <c r="E320" s="17"/>
      <c r="F320" s="17"/>
      <c r="G320" s="17"/>
      <c r="H320" s="17"/>
      <c r="I320" s="17"/>
      <c r="J320" s="17"/>
      <c r="K320" s="17"/>
    </row>
    <row r="321" spans="1:11">
      <c r="A321" s="17"/>
      <c r="B321" s="17"/>
      <c r="C321" s="17"/>
      <c r="D321" s="17"/>
      <c r="E321" s="17"/>
      <c r="F321" s="17"/>
      <c r="G321" s="17"/>
      <c r="H321" s="17"/>
      <c r="I321" s="17"/>
      <c r="J321" s="17"/>
      <c r="K321" s="17"/>
    </row>
    <row r="322" spans="1:11">
      <c r="A322" s="17"/>
      <c r="B322" s="17"/>
      <c r="C322" s="17"/>
      <c r="D322" s="17"/>
      <c r="E322" s="17"/>
      <c r="F322" s="17"/>
      <c r="G322" s="17"/>
      <c r="H322" s="17"/>
      <c r="I322" s="17"/>
      <c r="J322" s="17"/>
      <c r="K322" s="17"/>
    </row>
    <row r="323" spans="1:11">
      <c r="A323" s="17"/>
      <c r="B323" s="17"/>
      <c r="C323" s="17"/>
      <c r="D323" s="17"/>
      <c r="E323" s="17"/>
      <c r="F323" s="17"/>
      <c r="G323" s="17"/>
      <c r="H323" s="17"/>
      <c r="I323" s="17"/>
      <c r="J323" s="17"/>
      <c r="K323" s="17"/>
    </row>
    <row r="324" spans="1:11">
      <c r="A324" s="17"/>
      <c r="B324" s="17"/>
      <c r="C324" s="17"/>
      <c r="D324" s="17"/>
      <c r="E324" s="17"/>
      <c r="F324" s="17"/>
      <c r="G324" s="17"/>
      <c r="H324" s="17"/>
      <c r="I324" s="17"/>
      <c r="J324" s="17"/>
      <c r="K324" s="17"/>
    </row>
    <row r="325" spans="1:11">
      <c r="A325" s="17"/>
      <c r="B325" s="17"/>
      <c r="C325" s="17"/>
      <c r="D325" s="17"/>
      <c r="E325" s="17"/>
      <c r="F325" s="17"/>
      <c r="G325" s="17"/>
      <c r="H325" s="17"/>
      <c r="I325" s="17"/>
      <c r="J325" s="17"/>
      <c r="K325" s="17"/>
    </row>
    <row r="326" spans="1:11">
      <c r="A326" s="17"/>
      <c r="B326" s="17"/>
      <c r="C326" s="17"/>
      <c r="D326" s="17"/>
      <c r="E326" s="17"/>
      <c r="F326" s="17"/>
      <c r="G326" s="17"/>
      <c r="H326" s="17"/>
      <c r="I326" s="17"/>
      <c r="J326" s="17"/>
      <c r="K326" s="17"/>
    </row>
    <row r="327" spans="1:11">
      <c r="A327" s="17"/>
      <c r="B327" s="17"/>
      <c r="C327" s="17"/>
      <c r="D327" s="17"/>
      <c r="E327" s="17"/>
      <c r="F327" s="17"/>
      <c r="G327" s="17"/>
      <c r="H327" s="17"/>
      <c r="I327" s="17"/>
      <c r="J327" s="17"/>
      <c r="K327" s="17"/>
    </row>
    <row r="328" spans="1:11">
      <c r="A328" s="17"/>
      <c r="B328" s="17"/>
      <c r="C328" s="17"/>
      <c r="D328" s="17"/>
      <c r="E328" s="17"/>
      <c r="F328" s="17"/>
      <c r="G328" s="17"/>
      <c r="H328" s="17"/>
      <c r="I328" s="17"/>
      <c r="J328" s="17"/>
      <c r="K328" s="17"/>
    </row>
    <row r="329" spans="1:11">
      <c r="A329" s="17"/>
      <c r="B329" s="17"/>
      <c r="C329" s="17"/>
      <c r="D329" s="17"/>
      <c r="E329" s="17"/>
      <c r="F329" s="17"/>
      <c r="G329" s="17"/>
      <c r="H329" s="17"/>
      <c r="I329" s="17"/>
      <c r="J329" s="17"/>
      <c r="K329" s="17"/>
    </row>
    <row r="330" spans="1:11">
      <c r="A330" s="17"/>
      <c r="B330" s="17"/>
      <c r="C330" s="17"/>
      <c r="D330" s="17"/>
      <c r="E330" s="17"/>
      <c r="F330" s="17"/>
      <c r="G330" s="17"/>
      <c r="H330" s="17"/>
      <c r="I330" s="17"/>
      <c r="J330" s="17"/>
      <c r="K330" s="17"/>
    </row>
    <row r="331" spans="1:11">
      <c r="A331" s="17"/>
      <c r="B331" s="17"/>
      <c r="C331" s="17"/>
      <c r="D331" s="17"/>
      <c r="E331" s="17"/>
      <c r="F331" s="17"/>
      <c r="G331" s="17"/>
      <c r="H331" s="17"/>
      <c r="I331" s="17"/>
      <c r="J331" s="17"/>
      <c r="K331" s="17"/>
    </row>
    <row r="332" spans="1:11">
      <c r="A332" s="17"/>
      <c r="B332" s="17"/>
      <c r="C332" s="17"/>
      <c r="D332" s="17"/>
      <c r="E332" s="17"/>
      <c r="F332" s="17"/>
      <c r="G332" s="17"/>
      <c r="H332" s="17"/>
      <c r="I332" s="17"/>
      <c r="J332" s="17"/>
      <c r="K332" s="17"/>
    </row>
    <row r="333" spans="1:11">
      <c r="A333" s="17"/>
      <c r="B333" s="17"/>
      <c r="C333" s="17"/>
      <c r="D333" s="17"/>
      <c r="E333" s="17"/>
      <c r="F333" s="17"/>
      <c r="G333" s="17"/>
      <c r="H333" s="17"/>
      <c r="I333" s="17"/>
      <c r="J333" s="17"/>
      <c r="K333" s="17"/>
    </row>
    <row r="334" spans="1:11">
      <c r="A334" s="17"/>
      <c r="B334" s="17"/>
      <c r="C334" s="17"/>
      <c r="D334" s="17"/>
      <c r="E334" s="17"/>
      <c r="F334" s="17"/>
      <c r="G334" s="17"/>
      <c r="H334" s="17"/>
      <c r="I334" s="17"/>
      <c r="J334" s="17"/>
      <c r="K334" s="17"/>
    </row>
    <row r="335" spans="1:11">
      <c r="A335" s="17"/>
      <c r="B335" s="17"/>
      <c r="C335" s="17"/>
      <c r="D335" s="17"/>
      <c r="E335" s="17"/>
      <c r="F335" s="17"/>
      <c r="G335" s="17"/>
      <c r="H335" s="17"/>
      <c r="I335" s="17"/>
      <c r="J335" s="17"/>
      <c r="K335" s="17"/>
    </row>
    <row r="336" spans="1:11">
      <c r="A336" s="17"/>
      <c r="B336" s="17"/>
      <c r="C336" s="17"/>
      <c r="D336" s="17"/>
      <c r="E336" s="17"/>
      <c r="F336" s="17"/>
      <c r="G336" s="17"/>
      <c r="H336" s="17"/>
      <c r="I336" s="17"/>
      <c r="J336" s="17"/>
      <c r="K336" s="17"/>
    </row>
    <row r="337" spans="1:11">
      <c r="A337" s="17"/>
      <c r="B337" s="17"/>
      <c r="C337" s="17"/>
      <c r="D337" s="17"/>
      <c r="E337" s="17"/>
      <c r="F337" s="17"/>
      <c r="G337" s="17"/>
      <c r="H337" s="17"/>
      <c r="I337" s="17"/>
      <c r="J337" s="17"/>
      <c r="K337" s="17"/>
    </row>
    <row r="338" spans="1:11">
      <c r="A338" s="17"/>
      <c r="B338" s="17"/>
      <c r="C338" s="17"/>
      <c r="D338" s="17"/>
      <c r="E338" s="17"/>
      <c r="F338" s="17"/>
      <c r="G338" s="17"/>
      <c r="H338" s="17"/>
      <c r="I338" s="17"/>
      <c r="J338" s="17"/>
      <c r="K338" s="17"/>
    </row>
    <row r="339" spans="1:11">
      <c r="A339" s="17"/>
      <c r="B339" s="17"/>
      <c r="C339" s="17"/>
      <c r="D339" s="17"/>
      <c r="E339" s="17"/>
      <c r="F339" s="17"/>
      <c r="G339" s="17"/>
      <c r="H339" s="17"/>
      <c r="I339" s="17"/>
      <c r="J339" s="17"/>
      <c r="K339" s="17"/>
    </row>
    <row r="340" spans="1:11">
      <c r="A340" s="17"/>
      <c r="B340" s="17"/>
      <c r="C340" s="17"/>
      <c r="D340" s="17"/>
      <c r="E340" s="17"/>
      <c r="F340" s="17"/>
      <c r="G340" s="17"/>
      <c r="H340" s="17"/>
      <c r="I340" s="17"/>
      <c r="J340" s="17"/>
      <c r="K340" s="17"/>
    </row>
    <row r="341" spans="1:11">
      <c r="A341" s="17"/>
      <c r="B341" s="17"/>
      <c r="C341" s="17"/>
      <c r="D341" s="17"/>
      <c r="E341" s="17"/>
      <c r="F341" s="17"/>
      <c r="G341" s="17"/>
      <c r="H341" s="17"/>
      <c r="I341" s="17"/>
      <c r="J341" s="17"/>
      <c r="K341" s="17"/>
    </row>
    <row r="342" spans="1:11">
      <c r="A342" s="17"/>
      <c r="B342" s="17"/>
      <c r="C342" s="17"/>
      <c r="D342" s="17"/>
      <c r="E342" s="17"/>
      <c r="F342" s="17"/>
      <c r="G342" s="17"/>
      <c r="H342" s="17"/>
      <c r="I342" s="17"/>
      <c r="J342" s="17"/>
      <c r="K342" s="17"/>
    </row>
    <row r="343" spans="1:11">
      <c r="A343" s="17"/>
      <c r="B343" s="17"/>
      <c r="C343" s="17"/>
      <c r="D343" s="17"/>
      <c r="E343" s="17"/>
      <c r="F343" s="17"/>
      <c r="G343" s="17"/>
      <c r="H343" s="17"/>
      <c r="I343" s="17"/>
      <c r="J343" s="17"/>
      <c r="K343" s="17"/>
    </row>
    <row r="344" spans="1:11">
      <c r="A344" s="17"/>
      <c r="B344" s="17"/>
      <c r="C344" s="17"/>
      <c r="D344" s="17"/>
      <c r="E344" s="17"/>
      <c r="F344" s="17"/>
      <c r="G344" s="17"/>
      <c r="H344" s="17"/>
      <c r="I344" s="17"/>
      <c r="J344" s="17"/>
      <c r="K344" s="17"/>
    </row>
    <row r="345" spans="1:11">
      <c r="A345" s="17"/>
      <c r="B345" s="17"/>
      <c r="C345" s="17"/>
      <c r="D345" s="17"/>
      <c r="E345" s="17"/>
      <c r="F345" s="17"/>
      <c r="G345" s="17"/>
      <c r="H345" s="17"/>
      <c r="I345" s="17"/>
      <c r="J345" s="17"/>
      <c r="K345" s="17"/>
    </row>
    <row r="346" spans="1:11">
      <c r="A346" s="17"/>
      <c r="B346" s="17"/>
      <c r="C346" s="17"/>
      <c r="D346" s="17"/>
      <c r="E346" s="17"/>
      <c r="F346" s="17"/>
      <c r="G346" s="17"/>
      <c r="H346" s="17"/>
      <c r="I346" s="17"/>
      <c r="J346" s="17"/>
      <c r="K346" s="17"/>
    </row>
    <row r="347" spans="1:11">
      <c r="A347" s="17"/>
      <c r="B347" s="17"/>
      <c r="C347" s="17"/>
      <c r="D347" s="17"/>
      <c r="E347" s="17"/>
      <c r="F347" s="17"/>
      <c r="G347" s="17"/>
      <c r="H347" s="17"/>
      <c r="I347" s="17"/>
      <c r="J347" s="17"/>
      <c r="K347" s="17"/>
    </row>
    <row r="348" spans="1:11">
      <c r="A348" s="17"/>
      <c r="B348" s="17"/>
      <c r="C348" s="17"/>
      <c r="D348" s="17"/>
      <c r="E348" s="17"/>
      <c r="F348" s="17"/>
      <c r="G348" s="17"/>
      <c r="H348" s="17"/>
      <c r="I348" s="17"/>
      <c r="J348" s="17"/>
      <c r="K348" s="17"/>
    </row>
    <row r="349" spans="1:11">
      <c r="A349" s="17"/>
      <c r="B349" s="17"/>
      <c r="C349" s="17"/>
      <c r="D349" s="17"/>
      <c r="E349" s="17"/>
      <c r="F349" s="17"/>
      <c r="G349" s="17"/>
      <c r="H349" s="17"/>
      <c r="I349" s="17"/>
      <c r="J349" s="17"/>
      <c r="K349" s="17"/>
    </row>
    <row r="350" spans="1:11">
      <c r="A350" s="17"/>
      <c r="B350" s="17"/>
      <c r="C350" s="17"/>
      <c r="D350" s="17"/>
      <c r="E350" s="17"/>
      <c r="F350" s="17"/>
      <c r="G350" s="17"/>
      <c r="H350" s="17"/>
      <c r="I350" s="17"/>
      <c r="J350" s="17"/>
      <c r="K350" s="17"/>
    </row>
    <row r="351" spans="1:11">
      <c r="A351" s="17"/>
      <c r="B351" s="17"/>
      <c r="C351" s="17"/>
      <c r="D351" s="17"/>
      <c r="E351" s="17"/>
      <c r="F351" s="17"/>
      <c r="G351" s="17"/>
      <c r="H351" s="17"/>
      <c r="I351" s="17"/>
      <c r="J351" s="17"/>
      <c r="K351" s="17"/>
    </row>
    <row r="352" spans="1:11">
      <c r="A352" s="17"/>
      <c r="B352" s="17"/>
      <c r="C352" s="17"/>
      <c r="D352" s="17"/>
      <c r="E352" s="17"/>
      <c r="F352" s="17"/>
      <c r="G352" s="17"/>
      <c r="H352" s="17"/>
      <c r="I352" s="17"/>
      <c r="J352" s="17"/>
      <c r="K352" s="17"/>
    </row>
    <row r="353" spans="1:11">
      <c r="A353" s="17"/>
      <c r="B353" s="17"/>
      <c r="C353" s="17"/>
      <c r="D353" s="17"/>
      <c r="E353" s="17"/>
      <c r="F353" s="17"/>
      <c r="G353" s="17"/>
      <c r="H353" s="17"/>
      <c r="I353" s="17"/>
      <c r="J353" s="17"/>
      <c r="K353" s="17"/>
    </row>
    <row r="354" spans="1:11">
      <c r="A354" s="17"/>
      <c r="B354" s="17"/>
      <c r="C354" s="17"/>
      <c r="D354" s="17"/>
      <c r="E354" s="17"/>
      <c r="F354" s="17"/>
      <c r="G354" s="17"/>
      <c r="H354" s="17"/>
      <c r="I354" s="17"/>
      <c r="J354" s="17"/>
      <c r="K354" s="17"/>
    </row>
    <row r="355" spans="1:11">
      <c r="A355" s="17"/>
      <c r="B355" s="17"/>
      <c r="C355" s="17"/>
      <c r="D355" s="17"/>
      <c r="E355" s="17"/>
      <c r="F355" s="17"/>
      <c r="G355" s="17"/>
      <c r="H355" s="17"/>
      <c r="I355" s="17"/>
      <c r="J355" s="17"/>
      <c r="K355" s="17"/>
    </row>
    <row r="356" spans="1:11">
      <c r="A356" s="17"/>
      <c r="B356" s="17"/>
      <c r="C356" s="17"/>
      <c r="D356" s="17"/>
      <c r="E356" s="17"/>
      <c r="F356" s="17"/>
      <c r="G356" s="17"/>
      <c r="H356" s="17"/>
      <c r="I356" s="17"/>
      <c r="J356" s="17"/>
      <c r="K356" s="17"/>
    </row>
    <row r="357" spans="1:11">
      <c r="A357" s="17"/>
      <c r="B357" s="17"/>
      <c r="C357" s="17"/>
      <c r="D357" s="17"/>
      <c r="E357" s="17"/>
      <c r="F357" s="17"/>
      <c r="G357" s="17"/>
      <c r="H357" s="17"/>
      <c r="I357" s="17"/>
      <c r="J357" s="17"/>
      <c r="K357" s="17"/>
    </row>
    <row r="358" spans="1:11">
      <c r="A358" s="17"/>
      <c r="B358" s="17"/>
      <c r="C358" s="17"/>
      <c r="D358" s="17"/>
      <c r="E358" s="17"/>
      <c r="F358" s="17"/>
      <c r="G358" s="17"/>
      <c r="H358" s="17"/>
      <c r="I358" s="17"/>
      <c r="J358" s="17"/>
      <c r="K358" s="17"/>
    </row>
    <row r="359" spans="1:11">
      <c r="A359" s="17"/>
      <c r="B359" s="17"/>
      <c r="C359" s="17"/>
      <c r="D359" s="17"/>
      <c r="E359" s="17"/>
      <c r="F359" s="17"/>
      <c r="G359" s="17"/>
      <c r="H359" s="17"/>
      <c r="I359" s="17"/>
      <c r="J359" s="17"/>
      <c r="K359" s="17"/>
    </row>
    <row r="360" spans="1:11">
      <c r="A360" s="17"/>
      <c r="B360" s="17"/>
      <c r="C360" s="17"/>
      <c r="D360" s="17"/>
      <c r="E360" s="17"/>
      <c r="F360" s="17"/>
      <c r="G360" s="17"/>
      <c r="H360" s="17"/>
      <c r="I360" s="17"/>
      <c r="J360" s="17"/>
      <c r="K360" s="17"/>
    </row>
    <row r="361" spans="1:11">
      <c r="A361" s="17"/>
      <c r="B361" s="17"/>
      <c r="C361" s="17"/>
      <c r="D361" s="17"/>
      <c r="E361" s="17"/>
      <c r="F361" s="17"/>
      <c r="G361" s="17"/>
      <c r="H361" s="17"/>
      <c r="I361" s="17"/>
      <c r="J361" s="17"/>
      <c r="K361" s="17"/>
    </row>
    <row r="362" spans="1:11">
      <c r="A362" s="17"/>
      <c r="B362" s="17"/>
      <c r="C362" s="17"/>
      <c r="D362" s="17"/>
      <c r="E362" s="17"/>
      <c r="F362" s="17"/>
      <c r="G362" s="17"/>
      <c r="H362" s="17"/>
      <c r="I362" s="17"/>
      <c r="J362" s="17"/>
      <c r="K362" s="17"/>
    </row>
    <row r="363" spans="1:11">
      <c r="A363" s="17"/>
      <c r="B363" s="17"/>
      <c r="C363" s="17"/>
      <c r="D363" s="17"/>
      <c r="E363" s="17"/>
      <c r="F363" s="17"/>
      <c r="G363" s="17"/>
      <c r="H363" s="17"/>
      <c r="I363" s="17"/>
      <c r="J363" s="17"/>
      <c r="K363" s="17"/>
    </row>
    <row r="364" spans="1:11">
      <c r="A364" s="17"/>
      <c r="B364" s="17"/>
      <c r="C364" s="17"/>
      <c r="D364" s="17"/>
      <c r="E364" s="17"/>
      <c r="F364" s="17"/>
      <c r="G364" s="17"/>
      <c r="H364" s="17"/>
      <c r="I364" s="17"/>
      <c r="J364" s="17"/>
      <c r="K364" s="17"/>
    </row>
    <row r="365" spans="1:11">
      <c r="A365" s="17"/>
      <c r="B365" s="17"/>
      <c r="C365" s="17"/>
      <c r="D365" s="17"/>
      <c r="E365" s="17"/>
      <c r="F365" s="17"/>
      <c r="G365" s="17"/>
      <c r="H365" s="17"/>
      <c r="I365" s="17"/>
      <c r="J365" s="17"/>
      <c r="K365" s="17"/>
    </row>
    <row r="366" spans="1:11">
      <c r="A366" s="17"/>
      <c r="B366" s="17"/>
      <c r="C366" s="17"/>
      <c r="D366" s="17"/>
      <c r="E366" s="17"/>
      <c r="F366" s="17"/>
      <c r="G366" s="17"/>
      <c r="H366" s="17"/>
      <c r="I366" s="17"/>
      <c r="J366" s="17"/>
      <c r="K366" s="17"/>
    </row>
    <row r="367" spans="1:11">
      <c r="A367" s="17"/>
      <c r="B367" s="17"/>
      <c r="C367" s="17"/>
      <c r="D367" s="17"/>
      <c r="E367" s="17"/>
      <c r="F367" s="17"/>
      <c r="G367" s="17"/>
      <c r="H367" s="17"/>
      <c r="I367" s="17"/>
      <c r="J367" s="17"/>
      <c r="K367" s="17"/>
    </row>
    <row r="368" spans="1:11">
      <c r="A368" s="17"/>
      <c r="B368" s="17"/>
      <c r="C368" s="17"/>
      <c r="D368" s="17"/>
      <c r="E368" s="17"/>
      <c r="F368" s="17"/>
      <c r="G368" s="17"/>
      <c r="H368" s="17"/>
      <c r="I368" s="17"/>
      <c r="J368" s="17"/>
      <c r="K368" s="17"/>
    </row>
    <row r="369" spans="1:11">
      <c r="A369" s="17"/>
      <c r="B369" s="17"/>
      <c r="C369" s="17"/>
      <c r="D369" s="17"/>
      <c r="E369" s="17"/>
      <c r="F369" s="17"/>
      <c r="G369" s="17"/>
      <c r="H369" s="17"/>
      <c r="I369" s="17"/>
      <c r="J369" s="17"/>
      <c r="K369" s="17"/>
    </row>
    <row r="370" spans="1:11">
      <c r="A370" s="17"/>
      <c r="B370" s="17"/>
      <c r="C370" s="17"/>
      <c r="D370" s="17"/>
      <c r="E370" s="17"/>
      <c r="F370" s="17"/>
      <c r="G370" s="17"/>
      <c r="H370" s="17"/>
      <c r="I370" s="17"/>
      <c r="J370" s="17"/>
      <c r="K370" s="17"/>
    </row>
    <row r="371" spans="1:11">
      <c r="A371" s="17"/>
      <c r="B371" s="17"/>
      <c r="C371" s="17"/>
      <c r="D371" s="17"/>
      <c r="E371" s="17"/>
      <c r="F371" s="17"/>
      <c r="G371" s="17"/>
      <c r="H371" s="17"/>
      <c r="I371" s="17"/>
      <c r="J371" s="17"/>
      <c r="K371" s="17"/>
    </row>
    <row r="372" spans="1:11">
      <c r="A372" s="17"/>
      <c r="B372" s="17"/>
      <c r="C372" s="17"/>
      <c r="D372" s="17"/>
      <c r="E372" s="17"/>
      <c r="F372" s="17"/>
      <c r="G372" s="17"/>
      <c r="H372" s="17"/>
      <c r="I372" s="17"/>
      <c r="J372" s="17"/>
      <c r="K372" s="17"/>
    </row>
    <row r="373" spans="1:11">
      <c r="A373" s="17"/>
      <c r="B373" s="17"/>
      <c r="C373" s="17"/>
      <c r="D373" s="17"/>
      <c r="E373" s="17"/>
      <c r="F373" s="17"/>
      <c r="G373" s="17"/>
      <c r="H373" s="17"/>
      <c r="I373" s="17"/>
      <c r="J373" s="17"/>
      <c r="K373" s="17"/>
    </row>
    <row r="374" spans="1:11">
      <c r="A374" s="17"/>
      <c r="B374" s="17"/>
      <c r="C374" s="17"/>
      <c r="D374" s="17"/>
      <c r="E374" s="17"/>
      <c r="F374" s="17"/>
      <c r="G374" s="17"/>
      <c r="H374" s="17"/>
      <c r="I374" s="17"/>
      <c r="J374" s="17"/>
      <c r="K374" s="17"/>
    </row>
    <row r="375" spans="1:11">
      <c r="A375" s="17"/>
      <c r="B375" s="17"/>
      <c r="C375" s="17"/>
      <c r="D375" s="17"/>
      <c r="E375" s="17"/>
      <c r="F375" s="17"/>
      <c r="G375" s="17"/>
      <c r="H375" s="17"/>
      <c r="I375" s="17"/>
      <c r="J375" s="17"/>
      <c r="K375" s="17"/>
    </row>
    <row r="376" spans="1:11">
      <c r="A376" s="17"/>
      <c r="B376" s="17"/>
      <c r="C376" s="17"/>
      <c r="D376" s="17"/>
      <c r="E376" s="17"/>
      <c r="F376" s="17"/>
      <c r="G376" s="17"/>
      <c r="H376" s="17"/>
      <c r="I376" s="17"/>
      <c r="J376" s="17"/>
      <c r="K376" s="17"/>
    </row>
    <row r="377" spans="1:11">
      <c r="A377" s="17"/>
      <c r="B377" s="17"/>
      <c r="C377" s="17"/>
      <c r="D377" s="17"/>
      <c r="E377" s="17"/>
      <c r="F377" s="17"/>
      <c r="G377" s="17"/>
      <c r="H377" s="17"/>
      <c r="I377" s="17"/>
      <c r="J377" s="17"/>
      <c r="K377" s="17"/>
    </row>
    <row r="378" spans="1:11">
      <c r="A378" s="17"/>
      <c r="B378" s="17"/>
      <c r="C378" s="17"/>
      <c r="D378" s="17"/>
      <c r="E378" s="17"/>
      <c r="F378" s="17"/>
      <c r="G378" s="17"/>
      <c r="H378" s="17"/>
      <c r="I378" s="17"/>
      <c r="J378" s="17"/>
      <c r="K378" s="17"/>
    </row>
    <row r="379" spans="1:11">
      <c r="A379" s="17"/>
      <c r="B379" s="17"/>
      <c r="C379" s="17"/>
      <c r="D379" s="17"/>
      <c r="E379" s="17"/>
      <c r="F379" s="17"/>
      <c r="G379" s="17"/>
      <c r="H379" s="17"/>
      <c r="I379" s="17"/>
      <c r="J379" s="17"/>
      <c r="K379" s="17"/>
    </row>
    <row r="380" spans="1:11">
      <c r="A380" s="17"/>
      <c r="B380" s="17"/>
      <c r="C380" s="17"/>
      <c r="D380" s="17"/>
      <c r="E380" s="17"/>
      <c r="F380" s="17"/>
      <c r="G380" s="17"/>
      <c r="H380" s="17"/>
      <c r="I380" s="17"/>
      <c r="J380" s="17"/>
      <c r="K380" s="17"/>
    </row>
    <row r="381" spans="1:11">
      <c r="A381" s="17"/>
      <c r="B381" s="17"/>
      <c r="C381" s="17"/>
      <c r="D381" s="17"/>
      <c r="E381" s="17"/>
      <c r="F381" s="17"/>
      <c r="G381" s="17"/>
      <c r="H381" s="17"/>
      <c r="I381" s="17"/>
      <c r="J381" s="17"/>
      <c r="K381" s="17"/>
    </row>
    <row r="382" spans="1:11">
      <c r="A382" s="17"/>
      <c r="B382" s="17"/>
      <c r="C382" s="17"/>
      <c r="D382" s="17"/>
      <c r="E382" s="17"/>
      <c r="F382" s="17"/>
      <c r="G382" s="17"/>
      <c r="H382" s="17"/>
      <c r="I382" s="17"/>
      <c r="J382" s="17"/>
      <c r="K382" s="17"/>
    </row>
    <row r="383" spans="1:11">
      <c r="A383" s="17"/>
      <c r="B383" s="17"/>
      <c r="C383" s="17"/>
      <c r="D383" s="17"/>
      <c r="E383" s="17"/>
      <c r="F383" s="17"/>
      <c r="G383" s="17"/>
      <c r="H383" s="17"/>
      <c r="I383" s="17"/>
      <c r="J383" s="17"/>
      <c r="K383" s="17"/>
    </row>
    <row r="384" spans="1:11">
      <c r="A384" s="17"/>
      <c r="B384" s="17"/>
      <c r="C384" s="17"/>
      <c r="D384" s="17"/>
      <c r="E384" s="17"/>
      <c r="F384" s="17"/>
      <c r="G384" s="17"/>
      <c r="H384" s="17"/>
      <c r="I384" s="17"/>
      <c r="J384" s="17"/>
      <c r="K384" s="17"/>
    </row>
    <row r="385" spans="1:11">
      <c r="A385" s="17"/>
      <c r="B385" s="17"/>
      <c r="C385" s="17"/>
      <c r="D385" s="17"/>
      <c r="E385" s="17"/>
      <c r="F385" s="17"/>
      <c r="G385" s="17"/>
      <c r="H385" s="17"/>
      <c r="I385" s="17"/>
      <c r="J385" s="17"/>
      <c r="K385" s="17"/>
    </row>
    <row r="386" spans="1:11">
      <c r="A386" s="17"/>
      <c r="B386" s="17"/>
      <c r="C386" s="17"/>
      <c r="D386" s="17"/>
      <c r="E386" s="17"/>
      <c r="F386" s="17"/>
      <c r="G386" s="17"/>
      <c r="H386" s="17"/>
      <c r="I386" s="17"/>
      <c r="J386" s="17"/>
      <c r="K386" s="17"/>
    </row>
    <row r="387" spans="1:11">
      <c r="A387" s="17"/>
      <c r="B387" s="17"/>
      <c r="C387" s="17"/>
      <c r="D387" s="17"/>
      <c r="E387" s="17"/>
      <c r="F387" s="17"/>
      <c r="G387" s="17"/>
      <c r="H387" s="17"/>
      <c r="I387" s="17"/>
      <c r="J387" s="17"/>
      <c r="K387" s="17"/>
    </row>
    <row r="388" spans="1:11">
      <c r="A388" s="17"/>
      <c r="B388" s="17"/>
      <c r="C388" s="17"/>
      <c r="D388" s="17"/>
      <c r="E388" s="17"/>
      <c r="F388" s="17"/>
      <c r="G388" s="17"/>
      <c r="H388" s="17"/>
      <c r="I388" s="17"/>
      <c r="J388" s="17"/>
      <c r="K388" s="17"/>
    </row>
    <row r="389" spans="1:11">
      <c r="A389" s="17"/>
      <c r="B389" s="17"/>
      <c r="C389" s="17"/>
      <c r="D389" s="17"/>
      <c r="E389" s="17"/>
      <c r="F389" s="17"/>
      <c r="G389" s="17"/>
      <c r="H389" s="17"/>
      <c r="I389" s="17"/>
      <c r="J389" s="17"/>
      <c r="K389" s="17"/>
    </row>
    <row r="390" spans="1:11">
      <c r="A390" s="17"/>
      <c r="B390" s="17"/>
      <c r="C390" s="17"/>
      <c r="D390" s="17"/>
      <c r="E390" s="17"/>
      <c r="F390" s="17"/>
      <c r="G390" s="17"/>
      <c r="H390" s="17"/>
      <c r="I390" s="17"/>
      <c r="J390" s="17"/>
      <c r="K390" s="17"/>
    </row>
    <row r="391" spans="1:11">
      <c r="A391" s="17"/>
      <c r="B391" s="17"/>
      <c r="C391" s="17"/>
      <c r="D391" s="17"/>
      <c r="E391" s="17"/>
      <c r="F391" s="17"/>
      <c r="G391" s="17"/>
      <c r="H391" s="17"/>
      <c r="I391" s="17"/>
      <c r="J391" s="17"/>
      <c r="K391" s="17"/>
    </row>
    <row r="392" spans="1:11">
      <c r="A392" s="17"/>
      <c r="B392" s="17"/>
      <c r="C392" s="17"/>
      <c r="D392" s="17"/>
      <c r="E392" s="17"/>
      <c r="F392" s="17"/>
      <c r="G392" s="17"/>
      <c r="H392" s="17"/>
      <c r="I392" s="17"/>
      <c r="J392" s="17"/>
      <c r="K392" s="17"/>
    </row>
    <row r="393" spans="1:11">
      <c r="A393" s="17"/>
      <c r="B393" s="17"/>
      <c r="C393" s="17"/>
      <c r="D393" s="17"/>
      <c r="E393" s="17"/>
      <c r="F393" s="17"/>
      <c r="G393" s="17"/>
      <c r="H393" s="17"/>
      <c r="I393" s="17"/>
      <c r="J393" s="17"/>
      <c r="K393" s="17"/>
    </row>
    <row r="394" spans="1:11">
      <c r="A394" s="17"/>
      <c r="B394" s="17"/>
      <c r="C394" s="17"/>
      <c r="D394" s="17"/>
      <c r="E394" s="17"/>
      <c r="F394" s="17"/>
      <c r="G394" s="17"/>
      <c r="H394" s="17"/>
      <c r="I394" s="17"/>
      <c r="J394" s="17"/>
      <c r="K394" s="17"/>
    </row>
    <row r="395" spans="1:11">
      <c r="A395" s="17"/>
      <c r="B395" s="17"/>
      <c r="C395" s="17"/>
      <c r="D395" s="17"/>
      <c r="E395" s="17"/>
      <c r="F395" s="17"/>
      <c r="G395" s="17"/>
      <c r="H395" s="17"/>
      <c r="I395" s="17"/>
      <c r="J395" s="17"/>
      <c r="K395" s="17"/>
    </row>
    <row r="396" spans="1:11">
      <c r="A396" s="17"/>
      <c r="B396" s="17"/>
      <c r="C396" s="17"/>
      <c r="D396" s="17"/>
      <c r="E396" s="17"/>
      <c r="F396" s="17"/>
      <c r="G396" s="17"/>
      <c r="H396" s="17"/>
      <c r="I396" s="17"/>
      <c r="J396" s="17"/>
      <c r="K396" s="17"/>
    </row>
    <row r="397" spans="1:11">
      <c r="A397" s="17"/>
      <c r="B397" s="17"/>
      <c r="C397" s="17"/>
      <c r="D397" s="17"/>
      <c r="E397" s="17"/>
      <c r="F397" s="17"/>
      <c r="G397" s="17"/>
      <c r="H397" s="17"/>
      <c r="I397" s="17"/>
      <c r="J397" s="17"/>
      <c r="K397" s="17"/>
    </row>
    <row r="398" spans="1:11">
      <c r="A398" s="17"/>
      <c r="B398" s="17"/>
      <c r="C398" s="17"/>
      <c r="D398" s="17"/>
      <c r="E398" s="17"/>
      <c r="F398" s="17"/>
      <c r="G398" s="17"/>
      <c r="H398" s="17"/>
      <c r="I398" s="17"/>
      <c r="J398" s="17"/>
      <c r="K398" s="17"/>
    </row>
    <row r="399" spans="1:11">
      <c r="A399" s="17"/>
      <c r="B399" s="17"/>
      <c r="C399" s="17"/>
      <c r="D399" s="17"/>
      <c r="E399" s="17"/>
      <c r="F399" s="17"/>
      <c r="G399" s="17"/>
      <c r="H399" s="17"/>
      <c r="I399" s="17"/>
      <c r="J399" s="17"/>
      <c r="K399" s="17"/>
    </row>
    <row r="400" spans="1:11">
      <c r="A400" s="17"/>
      <c r="B400" s="17"/>
      <c r="C400" s="17"/>
      <c r="D400" s="17"/>
      <c r="E400" s="17"/>
      <c r="F400" s="17"/>
      <c r="G400" s="17"/>
      <c r="H400" s="17"/>
      <c r="I400" s="17"/>
      <c r="J400" s="17"/>
      <c r="K400" s="17"/>
    </row>
    <row r="401" spans="1:11">
      <c r="A401" s="17"/>
      <c r="B401" s="17"/>
      <c r="C401" s="17"/>
      <c r="D401" s="17"/>
      <c r="E401" s="17"/>
      <c r="F401" s="17"/>
      <c r="G401" s="17"/>
      <c r="H401" s="17"/>
      <c r="I401" s="17"/>
      <c r="J401" s="17"/>
      <c r="K401" s="17"/>
    </row>
    <row r="402" spans="1:11">
      <c r="A402" s="17"/>
      <c r="B402" s="17"/>
      <c r="C402" s="17"/>
      <c r="D402" s="17"/>
      <c r="E402" s="17"/>
      <c r="F402" s="17"/>
      <c r="G402" s="17"/>
      <c r="H402" s="17"/>
      <c r="I402" s="17"/>
      <c r="J402" s="17"/>
      <c r="K402" s="17"/>
    </row>
    <row r="403" spans="1:11">
      <c r="A403" s="17"/>
      <c r="B403" s="17"/>
      <c r="C403" s="17"/>
      <c r="D403" s="17"/>
      <c r="E403" s="17"/>
      <c r="F403" s="17"/>
      <c r="G403" s="17"/>
      <c r="H403" s="17"/>
      <c r="I403" s="17"/>
      <c r="J403" s="17"/>
      <c r="K403" s="17"/>
    </row>
    <row r="404" spans="1:11">
      <c r="A404" s="17"/>
      <c r="B404" s="17"/>
      <c r="C404" s="17"/>
      <c r="D404" s="17"/>
      <c r="E404" s="17"/>
      <c r="F404" s="17"/>
      <c r="G404" s="17"/>
      <c r="H404" s="17"/>
      <c r="I404" s="17"/>
      <c r="J404" s="17"/>
      <c r="K404" s="17"/>
    </row>
    <row r="405" spans="1:11">
      <c r="A405" s="17"/>
      <c r="B405" s="17"/>
      <c r="C405" s="17"/>
      <c r="D405" s="17"/>
      <c r="E405" s="17"/>
      <c r="F405" s="17"/>
      <c r="G405" s="17"/>
      <c r="H405" s="17"/>
      <c r="I405" s="17"/>
      <c r="J405" s="17"/>
      <c r="K405" s="17"/>
    </row>
    <row r="406" spans="1:11">
      <c r="A406" s="17"/>
      <c r="B406" s="17"/>
      <c r="C406" s="17"/>
      <c r="D406" s="17"/>
      <c r="E406" s="17"/>
      <c r="F406" s="17"/>
      <c r="G406" s="17"/>
      <c r="H406" s="17"/>
      <c r="I406" s="17"/>
      <c r="J406" s="17"/>
      <c r="K406" s="17"/>
    </row>
    <row r="407" spans="1:11">
      <c r="A407" s="17"/>
      <c r="B407" s="17"/>
      <c r="C407" s="17"/>
      <c r="D407" s="17"/>
      <c r="E407" s="17"/>
      <c r="F407" s="17"/>
      <c r="G407" s="17"/>
      <c r="H407" s="17"/>
      <c r="I407" s="17"/>
      <c r="J407" s="17"/>
      <c r="K407" s="17"/>
    </row>
    <row r="408" spans="1:11">
      <c r="A408" s="17"/>
      <c r="B408" s="17"/>
      <c r="C408" s="17"/>
      <c r="D408" s="17"/>
      <c r="E408" s="17"/>
      <c r="F408" s="17"/>
      <c r="G408" s="17"/>
      <c r="H408" s="17"/>
      <c r="I408" s="17"/>
      <c r="J408" s="17"/>
      <c r="K408" s="17"/>
    </row>
    <row r="409" spans="1:11">
      <c r="A409" s="17"/>
      <c r="B409" s="17"/>
      <c r="C409" s="17"/>
      <c r="D409" s="17"/>
      <c r="E409" s="17"/>
      <c r="F409" s="17"/>
      <c r="G409" s="17"/>
      <c r="H409" s="17"/>
      <c r="I409" s="17"/>
      <c r="J409" s="17"/>
      <c r="K409" s="17"/>
    </row>
    <row r="410" spans="1:11">
      <c r="J410" s="17"/>
      <c r="K410" s="17"/>
    </row>
    <row r="411" spans="1:11">
      <c r="J411" s="17"/>
      <c r="K411" s="17"/>
    </row>
    <row r="412" spans="1:11">
      <c r="J412" s="17"/>
      <c r="K412" s="17"/>
    </row>
    <row r="413" spans="1:11">
      <c r="J413" s="17"/>
      <c r="K413" s="17"/>
    </row>
    <row r="414" spans="1:11">
      <c r="J414" s="17"/>
      <c r="K414" s="17"/>
    </row>
    <row r="415" spans="1:11">
      <c r="J415" s="17"/>
      <c r="K415" s="17"/>
    </row>
    <row r="416" spans="1:11">
      <c r="J416" s="17"/>
      <c r="K416" s="17"/>
    </row>
    <row r="417" spans="10:11">
      <c r="J417" s="17"/>
      <c r="K417" s="17"/>
    </row>
    <row r="418" spans="10:11">
      <c r="J418" s="17"/>
      <c r="K418" s="17"/>
    </row>
    <row r="419" spans="10:11">
      <c r="J419" s="17"/>
      <c r="K419" s="17"/>
    </row>
    <row r="420" spans="10:11">
      <c r="J420" s="17"/>
      <c r="K420" s="17"/>
    </row>
    <row r="421" spans="10:11">
      <c r="J421" s="17"/>
      <c r="K421" s="17"/>
    </row>
    <row r="422" spans="10:11">
      <c r="J422" s="17"/>
      <c r="K422" s="17"/>
    </row>
    <row r="423" spans="10:11">
      <c r="J423" s="17"/>
      <c r="K423" s="17"/>
    </row>
    <row r="424" spans="10:11">
      <c r="J424" s="17"/>
      <c r="K424" s="17"/>
    </row>
    <row r="425" spans="10:11">
      <c r="J425" s="17"/>
      <c r="K425" s="17"/>
    </row>
    <row r="426" spans="10:11">
      <c r="J426" s="17"/>
      <c r="K426" s="17"/>
    </row>
    <row r="427" spans="10:11">
      <c r="J427" s="17"/>
      <c r="K427" s="17"/>
    </row>
    <row r="428" spans="10:11">
      <c r="J428" s="17"/>
      <c r="K428" s="17"/>
    </row>
    <row r="429" spans="10:11">
      <c r="J429" s="17"/>
      <c r="K429" s="17"/>
    </row>
    <row r="430" spans="10:11">
      <c r="J430" s="17"/>
      <c r="K430" s="17"/>
    </row>
    <row r="431" spans="10:11">
      <c r="J431" s="17"/>
      <c r="K431" s="17"/>
    </row>
    <row r="432" spans="10:11">
      <c r="J432" s="17"/>
      <c r="K432" s="17"/>
    </row>
    <row r="433" spans="10:11">
      <c r="J433" s="17"/>
      <c r="K433" s="17"/>
    </row>
    <row r="434" spans="10:11">
      <c r="J434" s="17"/>
      <c r="K434" s="17"/>
    </row>
    <row r="435" spans="10:11">
      <c r="J435" s="17"/>
      <c r="K435" s="17"/>
    </row>
    <row r="436" spans="10:11">
      <c r="J436" s="17"/>
      <c r="K436" s="17"/>
    </row>
    <row r="437" spans="10:11">
      <c r="J437" s="17"/>
      <c r="K437" s="17"/>
    </row>
    <row r="438" spans="10:11">
      <c r="J438" s="17"/>
      <c r="K438" s="17"/>
    </row>
    <row r="439" spans="10:11">
      <c r="J439" s="17"/>
      <c r="K439" s="17"/>
    </row>
    <row r="440" spans="10:11">
      <c r="J440" s="17"/>
      <c r="K440" s="17"/>
    </row>
    <row r="441" spans="10:11">
      <c r="J441" s="17"/>
      <c r="K441" s="17"/>
    </row>
    <row r="442" spans="10:11">
      <c r="J442" s="17"/>
      <c r="K442" s="17"/>
    </row>
    <row r="443" spans="10:11">
      <c r="J443" s="17"/>
      <c r="K443" s="17"/>
    </row>
    <row r="444" spans="10:11">
      <c r="J444" s="17"/>
      <c r="K444" s="17"/>
    </row>
    <row r="445" spans="10:11">
      <c r="J445" s="17"/>
      <c r="K445" s="17"/>
    </row>
    <row r="446" spans="10:11">
      <c r="J446" s="17"/>
      <c r="K446" s="17"/>
    </row>
    <row r="447" spans="10:11">
      <c r="J447" s="17"/>
      <c r="K447" s="17"/>
    </row>
    <row r="448" spans="10:11">
      <c r="J448" s="17"/>
      <c r="K448" s="17"/>
    </row>
    <row r="449" spans="10:11">
      <c r="J449" s="17"/>
      <c r="K449" s="17"/>
    </row>
    <row r="450" spans="10:11">
      <c r="J450" s="17"/>
      <c r="K450" s="17"/>
    </row>
    <row r="451" spans="10:11">
      <c r="J451" s="17"/>
      <c r="K451" s="17"/>
    </row>
    <row r="452" spans="10:11">
      <c r="J452" s="17"/>
      <c r="K452" s="17"/>
    </row>
    <row r="453" spans="10:11">
      <c r="J453" s="17"/>
      <c r="K453" s="17"/>
    </row>
    <row r="454" spans="10:11">
      <c r="J454" s="17"/>
      <c r="K454" s="17"/>
    </row>
    <row r="455" spans="10:11">
      <c r="J455" s="17"/>
      <c r="K455" s="17"/>
    </row>
    <row r="456" spans="10:11">
      <c r="J456" s="17"/>
      <c r="K456" s="17"/>
    </row>
    <row r="457" spans="10:11">
      <c r="J457" s="17"/>
      <c r="K457" s="17"/>
    </row>
    <row r="458" spans="10:11">
      <c r="J458" s="17"/>
      <c r="K458" s="17"/>
    </row>
    <row r="459" spans="10:11">
      <c r="J459" s="17"/>
      <c r="K459" s="17"/>
    </row>
    <row r="460" spans="10:11">
      <c r="J460" s="17"/>
      <c r="K460" s="17"/>
    </row>
    <row r="461" spans="10:11">
      <c r="J461" s="17"/>
      <c r="K461" s="17"/>
    </row>
    <row r="462" spans="10:11">
      <c r="J462" s="17"/>
      <c r="K462" s="17"/>
    </row>
    <row r="463" spans="10:11">
      <c r="J463" s="17"/>
      <c r="K463" s="17"/>
    </row>
    <row r="464" spans="10:11">
      <c r="J464" s="17"/>
      <c r="K464" s="17"/>
    </row>
    <row r="465" spans="10:11">
      <c r="J465" s="17"/>
      <c r="K465" s="17"/>
    </row>
    <row r="466" spans="10:11">
      <c r="J466" s="17"/>
      <c r="K466" s="17"/>
    </row>
    <row r="467" spans="10:11">
      <c r="J467" s="17"/>
      <c r="K467" s="17"/>
    </row>
    <row r="468" spans="10:11">
      <c r="J468" s="17"/>
      <c r="K468" s="17"/>
    </row>
    <row r="469" spans="10:11">
      <c r="J469" s="17"/>
      <c r="K469" s="17"/>
    </row>
    <row r="470" spans="10:11">
      <c r="J470" s="17"/>
      <c r="K470" s="17"/>
    </row>
    <row r="471" spans="10:11">
      <c r="J471" s="17"/>
      <c r="K471" s="17"/>
    </row>
    <row r="472" spans="10:11">
      <c r="J472" s="17"/>
      <c r="K472" s="17"/>
    </row>
    <row r="473" spans="10:11">
      <c r="J473" s="17"/>
      <c r="K473" s="17"/>
    </row>
    <row r="474" spans="10:11">
      <c r="J474" s="17"/>
      <c r="K474" s="17"/>
    </row>
    <row r="475" spans="10:11">
      <c r="J475" s="17"/>
      <c r="K475" s="17"/>
    </row>
    <row r="476" spans="10:11">
      <c r="J476" s="17"/>
      <c r="K476" s="17"/>
    </row>
    <row r="477" spans="10:11">
      <c r="J477" s="17"/>
      <c r="K477" s="17"/>
    </row>
    <row r="478" spans="10:11">
      <c r="J478" s="17"/>
      <c r="K478" s="17"/>
    </row>
    <row r="479" spans="10:11">
      <c r="J479" s="17"/>
      <c r="K479" s="17"/>
    </row>
    <row r="480" spans="10:11">
      <c r="J480" s="17"/>
      <c r="K480" s="17"/>
    </row>
    <row r="481" spans="10:11">
      <c r="J481" s="17"/>
      <c r="K481" s="17"/>
    </row>
    <row r="482" spans="10:11">
      <c r="J482" s="17"/>
      <c r="K482" s="17"/>
    </row>
    <row r="483" spans="10:11">
      <c r="J483" s="17"/>
      <c r="K483" s="17"/>
    </row>
    <row r="484" spans="10:11">
      <c r="J484" s="17"/>
      <c r="K484" s="17"/>
    </row>
    <row r="485" spans="10:11">
      <c r="J485" s="17"/>
      <c r="K485" s="17"/>
    </row>
    <row r="486" spans="10:11">
      <c r="J486" s="17"/>
      <c r="K486" s="17"/>
    </row>
    <row r="487" spans="10:11">
      <c r="J487" s="17"/>
      <c r="K487" s="17"/>
    </row>
    <row r="488" spans="10:11">
      <c r="J488" s="17"/>
      <c r="K488" s="17"/>
    </row>
    <row r="489" spans="10:11">
      <c r="J489" s="17"/>
      <c r="K489" s="17"/>
    </row>
    <row r="490" spans="10:11">
      <c r="J490" s="17"/>
      <c r="K490" s="17"/>
    </row>
    <row r="491" spans="10:11">
      <c r="J491" s="17"/>
      <c r="K491" s="17"/>
    </row>
    <row r="492" spans="10:11">
      <c r="J492" s="17"/>
      <c r="K492" s="17"/>
    </row>
    <row r="493" spans="10:11">
      <c r="J493" s="17"/>
      <c r="K493" s="17"/>
    </row>
    <row r="494" spans="10:11">
      <c r="J494" s="17"/>
      <c r="K494" s="17"/>
    </row>
    <row r="495" spans="10:11">
      <c r="J495" s="17"/>
      <c r="K495" s="17"/>
    </row>
    <row r="496" spans="10:11">
      <c r="J496" s="17"/>
      <c r="K496" s="17"/>
    </row>
    <row r="497" spans="10:11">
      <c r="J497" s="17"/>
      <c r="K497" s="17"/>
    </row>
    <row r="498" spans="10:11">
      <c r="J498" s="17"/>
      <c r="K498" s="17"/>
    </row>
    <row r="499" spans="10:11">
      <c r="J499" s="17"/>
      <c r="K499" s="17"/>
    </row>
    <row r="500" spans="10:11">
      <c r="J500" s="17"/>
      <c r="K500" s="17"/>
    </row>
    <row r="501" spans="10:11">
      <c r="J501" s="17"/>
      <c r="K501" s="17"/>
    </row>
    <row r="502" spans="10:11">
      <c r="J502" s="17"/>
      <c r="K502" s="17"/>
    </row>
    <row r="503" spans="10:11">
      <c r="J503" s="17"/>
      <c r="K503" s="17"/>
    </row>
    <row r="504" spans="10:11">
      <c r="J504" s="17"/>
      <c r="K504" s="17"/>
    </row>
    <row r="505" spans="10:11">
      <c r="J505" s="17"/>
      <c r="K505" s="17"/>
    </row>
    <row r="506" spans="10:11">
      <c r="J506" s="17"/>
      <c r="K506" s="17"/>
    </row>
    <row r="507" spans="10:11">
      <c r="J507" s="17"/>
      <c r="K507" s="17"/>
    </row>
    <row r="508" spans="10:11">
      <c r="J508" s="17"/>
      <c r="K508" s="17"/>
    </row>
    <row r="509" spans="10:11">
      <c r="J509" s="17"/>
      <c r="K509" s="17"/>
    </row>
    <row r="510" spans="10:11">
      <c r="J510" s="17"/>
      <c r="K510" s="17"/>
    </row>
    <row r="511" spans="10:11">
      <c r="J511" s="17"/>
      <c r="K511" s="17"/>
    </row>
    <row r="512" spans="10:11">
      <c r="J512" s="17"/>
      <c r="K512" s="17"/>
    </row>
    <row r="513" spans="10:11">
      <c r="J513" s="17"/>
      <c r="K513" s="17"/>
    </row>
    <row r="514" spans="10:11">
      <c r="J514" s="17"/>
      <c r="K514" s="17"/>
    </row>
    <row r="515" spans="10:11">
      <c r="J515" s="17"/>
      <c r="K515" s="17"/>
    </row>
    <row r="516" spans="10:11">
      <c r="J516" s="17"/>
      <c r="K516" s="17"/>
    </row>
    <row r="517" spans="10:11">
      <c r="J517" s="17"/>
      <c r="K517" s="17"/>
    </row>
    <row r="518" spans="10:11">
      <c r="J518" s="17"/>
      <c r="K518" s="17"/>
    </row>
    <row r="519" spans="10:11">
      <c r="J519" s="17"/>
      <c r="K519" s="17"/>
    </row>
    <row r="520" spans="10:11">
      <c r="J520" s="17"/>
      <c r="K520" s="17"/>
    </row>
    <row r="521" spans="10:11">
      <c r="J521" s="17"/>
      <c r="K521" s="17"/>
    </row>
    <row r="522" spans="10:11">
      <c r="J522" s="17"/>
      <c r="K522" s="17"/>
    </row>
    <row r="523" spans="10:11">
      <c r="J523" s="17"/>
      <c r="K523" s="17"/>
    </row>
    <row r="524" spans="10:11">
      <c r="J524" s="17"/>
      <c r="K524" s="17"/>
    </row>
    <row r="525" spans="10:11">
      <c r="J525" s="17"/>
      <c r="K525" s="17"/>
    </row>
    <row r="526" spans="10:11">
      <c r="J526" s="17"/>
      <c r="K526" s="17"/>
    </row>
    <row r="527" spans="10:11">
      <c r="J527" s="17"/>
      <c r="K527" s="17"/>
    </row>
    <row r="528" spans="10:11">
      <c r="J528" s="17"/>
      <c r="K528" s="17"/>
    </row>
    <row r="529" spans="10:11">
      <c r="J529" s="17"/>
      <c r="K529" s="17"/>
    </row>
    <row r="530" spans="10:11">
      <c r="J530" s="17"/>
      <c r="K530" s="17"/>
    </row>
    <row r="531" spans="10:11">
      <c r="J531" s="17"/>
      <c r="K531" s="17"/>
    </row>
    <row r="532" spans="10:11">
      <c r="J532" s="17"/>
      <c r="K532" s="17"/>
    </row>
    <row r="533" spans="10:11">
      <c r="J533" s="17"/>
      <c r="K533" s="17"/>
    </row>
    <row r="534" spans="10:11">
      <c r="J534" s="17"/>
      <c r="K534" s="17"/>
    </row>
    <row r="535" spans="10:11">
      <c r="J535" s="17"/>
      <c r="K535" s="17"/>
    </row>
    <row r="536" spans="10:11">
      <c r="J536" s="17"/>
      <c r="K536" s="17"/>
    </row>
    <row r="537" spans="10:11">
      <c r="J537" s="17"/>
      <c r="K537" s="17"/>
    </row>
    <row r="538" spans="10:11">
      <c r="J538" s="17"/>
      <c r="K538" s="17"/>
    </row>
    <row r="539" spans="10:11">
      <c r="J539" s="17"/>
      <c r="K539" s="17"/>
    </row>
  </sheetData>
  <mergeCells count="24">
    <mergeCell ref="G9:I11"/>
    <mergeCell ref="A6:C6"/>
    <mergeCell ref="A7:C7"/>
    <mergeCell ref="A8:C8"/>
    <mergeCell ref="A9:A12"/>
    <mergeCell ref="B9:B12"/>
    <mergeCell ref="C9:C12"/>
    <mergeCell ref="D9:D12"/>
    <mergeCell ref="D6:F6"/>
    <mergeCell ref="D7:F7"/>
    <mergeCell ref="D8:F8"/>
    <mergeCell ref="E9:E12"/>
    <mergeCell ref="F9:F12"/>
    <mergeCell ref="A5:C5"/>
    <mergeCell ref="D1:E1"/>
    <mergeCell ref="D2:F2"/>
    <mergeCell ref="D3:F3"/>
    <mergeCell ref="D4:F4"/>
    <mergeCell ref="D5:F5"/>
    <mergeCell ref="J1:K2"/>
    <mergeCell ref="A1:C1"/>
    <mergeCell ref="A2:C2"/>
    <mergeCell ref="A3:C3"/>
    <mergeCell ref="A4:C4"/>
  </mergeCells>
  <phoneticPr fontId="5" type="noConversion"/>
  <pageMargins left="0.7" right="0.7" top="0.75" bottom="0.75" header="0.3" footer="0.3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第二站(FINAL)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user0428a</cp:lastModifiedBy>
  <cp:lastPrinted>2015-03-05T01:32:15Z</cp:lastPrinted>
  <dcterms:created xsi:type="dcterms:W3CDTF">2008-11-27T05:59:37Z</dcterms:created>
  <dcterms:modified xsi:type="dcterms:W3CDTF">2015-03-10T06:09:56Z</dcterms:modified>
</cp:coreProperties>
</file>