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195" windowWidth="11355" windowHeight="6900" activeTab="1"/>
  </bookViews>
  <sheets>
    <sheet name="報名單位資料" sheetId="1" r:id="rId1"/>
    <sheet name="103龍潭選拔報名表" sheetId="2" r:id="rId2"/>
    <sheet name="範例" sheetId="3" r:id="rId3"/>
  </sheets>
  <definedNames>
    <definedName name="_xlnm.Print_Area" localSheetId="1">'103龍潭選拔報名表'!$A$1:$AP$38</definedName>
    <definedName name="_xlnm.Print_Area" localSheetId="0">'報名單位資料'!$A$1:$AE$5</definedName>
    <definedName name="_xlnm.Print_Area" localSheetId="2">'範例'!$A$1:$AP$38</definedName>
    <definedName name="_xlnm.Print_Titles" localSheetId="1">'103龍潭選拔報名表'!$1:$3</definedName>
    <definedName name="_xlnm.Print_Titles" localSheetId="0">'報名單位資料'!$1:$5</definedName>
    <definedName name="_xlnm.Print_Titles" localSheetId="2">'範例'!$1:$3</definedName>
  </definedNames>
  <calcPr fullCalcOnLoad="1"/>
</workbook>
</file>

<file path=xl/comments1.xml><?xml version="1.0" encoding="utf-8"?>
<comments xmlns="http://schemas.openxmlformats.org/spreadsheetml/2006/main">
  <authors>
    <author>wrh</author>
  </authors>
  <commentList>
    <comment ref="B1" authorId="0">
      <text>
        <r>
          <rPr>
            <sz val="12"/>
            <rFont val="新細明體"/>
            <family val="1"/>
          </rPr>
          <t>【隊伍名稱】填隊伍全名，12字以內，將列印於獎狀上，不須區分甲乙組。
【隊伍簡稱】最多四字，超過則主辦單位自行取四字。國小組要寫甲乙組，如【龍潭小甲】、【龍潭小乙】。小甲、小乙報名表要分成兩個檔案。</t>
        </r>
      </text>
    </comment>
    <comment ref="E3" authorId="0">
      <text>
        <r>
          <rPr>
            <sz val="12"/>
            <rFont val="新細明體"/>
            <family val="1"/>
          </rPr>
          <t xml:space="preserve">在【藍色區域】內填姓名與手機。
</t>
        </r>
      </text>
    </comment>
  </commentList>
</comments>
</file>

<file path=xl/comments2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AP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此三列(填綠或橙色底)免填，公式自動統計各項參加人數，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大會限制每人限報2項個人項目(不含接力)。國小甲組若接力人數不足，可以乙組選手替補，但國小甲組選手不得參加乙組接力</t>
        </r>
        <r>
          <rPr>
            <sz val="12"/>
            <rFont val="新細明體"/>
            <family val="1"/>
          </rPr>
          <t>。個人賽不能跨級報名。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F4" authorId="1">
      <text>
        <r>
          <rPr>
            <b/>
            <sz val="14"/>
            <rFont val="新細明體"/>
            <family val="1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Q2" authorId="1">
      <text>
        <r>
          <rPr>
            <sz val="12"/>
            <rFont val="新細明體"/>
            <family val="1"/>
          </rPr>
          <t>選拔資格項，僅為選拔成績依據，不計個人項數、不計名次、積分。
每人僅得選報1項</t>
        </r>
      </text>
    </comment>
    <comment ref="P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J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O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S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個人選拔項目不得超過1項，本欄小計超過1會以紅字顯示。</t>
        </r>
      </text>
    </comment>
  </commentList>
</comments>
</file>

<file path=xl/comments3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AP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此三列(填綠或橙色底)免填，公式自動統計各項參加人數，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大會限制每人限報2項個人項目(不含接力)。國小甲組若接力人數不足，可以乙組選手替補，但國小甲組選手不得參加乙組接力</t>
        </r>
        <r>
          <rPr>
            <sz val="12"/>
            <rFont val="新細明體"/>
            <family val="1"/>
          </rPr>
          <t>。個人賽不能跨級報名。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Q2" authorId="1">
      <text>
        <r>
          <rPr>
            <sz val="12"/>
            <rFont val="新細明體"/>
            <family val="1"/>
          </rPr>
          <t xml:space="preserve">選拔資格項，僅為選拔成績依據，不計個人項數、不計名次、積分。
</t>
        </r>
      </text>
    </comment>
    <comment ref="AS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個人選拔項目不可超過1項，本欄小計超過1會以紅字顯示。</t>
        </r>
      </text>
    </comment>
  </commentList>
</comments>
</file>

<file path=xl/sharedStrings.xml><?xml version="1.0" encoding="utf-8"?>
<sst xmlns="http://schemas.openxmlformats.org/spreadsheetml/2006/main" count="206" uniqueCount="100">
  <si>
    <t>隊伍名稱</t>
  </si>
  <si>
    <t>隊伍簡稱</t>
  </si>
  <si>
    <t>領隊：</t>
  </si>
  <si>
    <t>電話：</t>
  </si>
  <si>
    <t>管理：</t>
  </si>
  <si>
    <t>朱OO</t>
  </si>
  <si>
    <t>吳00</t>
  </si>
  <si>
    <t>陳00</t>
  </si>
  <si>
    <t>教練：</t>
  </si>
  <si>
    <t>國小乙組25M自由式</t>
  </si>
  <si>
    <t>國小乙組25M蛙式</t>
  </si>
  <si>
    <t>國小乙組25M蝶式</t>
  </si>
  <si>
    <t>國小乙組25Mx4自由式接力</t>
  </si>
  <si>
    <t>男女團體
4人</t>
  </si>
  <si>
    <t>龍潭國小</t>
  </si>
  <si>
    <t>龍潭小甲</t>
  </si>
  <si>
    <t>0920-123456</t>
  </si>
  <si>
    <t>國小甲組50M自由式</t>
  </si>
  <si>
    <t>國小甲組50M仰式</t>
  </si>
  <si>
    <t>國小甲組50M蛙式</t>
  </si>
  <si>
    <t>國小甲組50M蝶式</t>
  </si>
  <si>
    <t>國小甲組100M個人混合式</t>
  </si>
  <si>
    <t>國小甲組200M個人混合式</t>
  </si>
  <si>
    <t>國小甲組50Mx4自由式接力</t>
  </si>
  <si>
    <t>國小乙組25M仰式</t>
  </si>
  <si>
    <t>國中50M自由式</t>
  </si>
  <si>
    <t>國中50M仰式</t>
  </si>
  <si>
    <t>國中50M蛙式</t>
  </si>
  <si>
    <t>國中50M蝶式</t>
  </si>
  <si>
    <t>國中50Mx4自由式接力</t>
  </si>
  <si>
    <t>個人競賽類項數小計</t>
  </si>
  <si>
    <t>姓名</t>
  </si>
  <si>
    <t>性別</t>
  </si>
  <si>
    <t>本欄免填</t>
  </si>
  <si>
    <t>男女個人</t>
  </si>
  <si>
    <t>隊員人數</t>
  </si>
  <si>
    <t>本項參賽人數</t>
  </si>
  <si>
    <t>本項男選手人數</t>
  </si>
  <si>
    <t>本項女選手人數</t>
  </si>
  <si>
    <t>比賽項目(個人項目有參賽者填1，無免填。接力第1隊4人均填1，第2隊填2，無免填，依此類推。不要用其他符號)</t>
  </si>
  <si>
    <t>男女個人</t>
  </si>
  <si>
    <t>國小甲組200M自由式</t>
  </si>
  <si>
    <t>選拔組50M自由式</t>
  </si>
  <si>
    <t>選拔組50M仰式</t>
  </si>
  <si>
    <t>選拔組50M蛙式</t>
  </si>
  <si>
    <t>選拔組100M自由式</t>
  </si>
  <si>
    <t>選拔組100M蛙式</t>
  </si>
  <si>
    <t>選拔組100M仰式</t>
  </si>
  <si>
    <t>選拔組100M蝶式</t>
  </si>
  <si>
    <t>選拔組50M蝶式</t>
  </si>
  <si>
    <t>國小甲組100M自由式</t>
  </si>
  <si>
    <t>國小甲組100M蛙式</t>
  </si>
  <si>
    <t>國小甲組100M仰式</t>
  </si>
  <si>
    <t>國小甲組100M蝶式</t>
  </si>
  <si>
    <t>國小乙組50M自由式</t>
  </si>
  <si>
    <t>國小乙組50M蛙式</t>
  </si>
  <si>
    <t>國小乙組50M仰式</t>
  </si>
  <si>
    <t>國小乙組50M蝶式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</si>
  <si>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</t>
    </r>
  </si>
  <si>
    <t>比賽項目(個人項目有參賽者填1，無免填。接力第1隊4人均填1，第2隊填2，無免填，依此類推。不要用其他符號)</t>
  </si>
  <si>
    <t>國小甲組50M自由式</t>
  </si>
  <si>
    <t>國小甲組50M蛙式</t>
  </si>
  <si>
    <t>國小甲組50M仰式</t>
  </si>
  <si>
    <t>國小甲組50M蝶式</t>
  </si>
  <si>
    <t>國小甲組100M個人混合式</t>
  </si>
  <si>
    <t>國小甲組200M自由式</t>
  </si>
  <si>
    <t>國小甲組200M個人混合式</t>
  </si>
  <si>
    <t>國小甲組50Mx4自由式接力</t>
  </si>
  <si>
    <t>國小乙組25M仰式</t>
  </si>
  <si>
    <t>國中50M自由式</t>
  </si>
  <si>
    <t>國中50M仰式</t>
  </si>
  <si>
    <t>國中50M蛙式</t>
  </si>
  <si>
    <t>國中50M蝶式</t>
  </si>
  <si>
    <t>國中50Mx4自由式接力</t>
  </si>
  <si>
    <t>個人競賽類項數小計</t>
  </si>
  <si>
    <t>姓名</t>
  </si>
  <si>
    <t>性別</t>
  </si>
  <si>
    <t>本欄免填</t>
  </si>
  <si>
    <t>男女個人</t>
  </si>
  <si>
    <t>隊員人數</t>
  </si>
  <si>
    <t>本項參賽人數</t>
  </si>
  <si>
    <t>本項男選手人數</t>
  </si>
  <si>
    <t>本項女選手人數</t>
  </si>
  <si>
    <t>王大明(範例)</t>
  </si>
  <si>
    <t>男</t>
  </si>
  <si>
    <t>陳小容(範例)</t>
  </si>
  <si>
    <t>女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</si>
  <si>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
請塡藍色區域</t>
    </r>
  </si>
  <si>
    <t>國小選拔50M自由式</t>
  </si>
  <si>
    <t>國小選拔50M蛙式</t>
  </si>
  <si>
    <t>國小選拔50M仰式</t>
  </si>
  <si>
    <t>國小選拔50M蝶式</t>
  </si>
  <si>
    <t>國小選拔100M自由式</t>
  </si>
  <si>
    <t>國小選拔100M蛙式</t>
  </si>
  <si>
    <t>國小選拔100M仰式</t>
  </si>
  <si>
    <t>國小選拔100M蝶式</t>
  </si>
  <si>
    <t>國小選拔200M自由式</t>
  </si>
  <si>
    <t>國小選拔100M混合式</t>
  </si>
  <si>
    <t>國小選拔200M混合式</t>
  </si>
  <si>
    <t>個人選拔項數不可超過1項
小計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</si>
</sst>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4"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6"/>
      <name val="新細明體"/>
      <family val="1"/>
    </font>
    <font>
      <b/>
      <sz val="22"/>
      <name val="標楷體"/>
      <family val="4"/>
    </font>
    <font>
      <sz val="12"/>
      <name val="微軟正黑體"/>
      <family val="2"/>
    </font>
    <font>
      <sz val="12"/>
      <color indexed="10"/>
      <name val="新細明體"/>
      <family val="1"/>
    </font>
    <font>
      <b/>
      <sz val="12"/>
      <color indexed="12"/>
      <name val="標楷體"/>
      <family val="4"/>
    </font>
    <font>
      <sz val="12"/>
      <name val="Times New Roman"/>
      <family val="1"/>
    </font>
    <font>
      <b/>
      <sz val="12"/>
      <color indexed="10"/>
      <name val="標楷體"/>
      <family val="4"/>
    </font>
    <font>
      <b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33" borderId="11" xfId="0" applyFont="1" applyFill="1" applyBorder="1" applyAlignment="1" applyProtection="1">
      <alignment horizont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13" xfId="0" applyFont="1" applyFill="1" applyBorder="1" applyAlignment="1" applyProtection="1">
      <alignment horizontal="center" vertical="center"/>
      <protection hidden="1"/>
    </xf>
    <xf numFmtId="179" fontId="11" fillId="35" borderId="14" xfId="0" applyNumberFormat="1" applyFont="1" applyFill="1" applyBorder="1" applyAlignment="1" applyProtection="1">
      <alignment horizontal="center" vertical="center"/>
      <protection hidden="1" locked="0"/>
    </xf>
    <xf numFmtId="0" fontId="1" fillId="35" borderId="15" xfId="0" applyFont="1" applyFill="1" applyBorder="1" applyAlignment="1" applyProtection="1">
      <alignment horizontal="center" vertical="center" wrapText="1"/>
      <protection hidden="1" locked="0"/>
    </xf>
    <xf numFmtId="179" fontId="11" fillId="35" borderId="16" xfId="0" applyNumberFormat="1" applyFont="1" applyFill="1" applyBorder="1" applyAlignment="1" applyProtection="1">
      <alignment horizontal="center" vertical="center"/>
      <protection hidden="1" locked="0"/>
    </xf>
    <xf numFmtId="0" fontId="1" fillId="35" borderId="17" xfId="0" applyFont="1" applyFill="1" applyBorder="1" applyAlignment="1" applyProtection="1">
      <alignment horizontal="center" vertical="center" wrapText="1"/>
      <protection hidden="1" locked="0"/>
    </xf>
    <xf numFmtId="49" fontId="10" fillId="33" borderId="10" xfId="0" applyNumberFormat="1" applyFont="1" applyFill="1" applyBorder="1" applyAlignment="1" applyProtection="1">
      <alignment/>
      <protection hidden="1"/>
    </xf>
    <xf numFmtId="49" fontId="10" fillId="33" borderId="18" xfId="0" applyNumberFormat="1" applyFont="1" applyFill="1" applyBorder="1" applyAlignment="1" applyProtection="1">
      <alignment/>
      <protection hidden="1"/>
    </xf>
    <xf numFmtId="49" fontId="10" fillId="33" borderId="19" xfId="0" applyNumberFormat="1" applyFont="1" applyFill="1" applyBorder="1" applyAlignment="1" applyProtection="1">
      <alignment/>
      <protection hidden="1"/>
    </xf>
    <xf numFmtId="0" fontId="5" fillId="36" borderId="20" xfId="0" applyFont="1" applyFill="1" applyBorder="1" applyAlignment="1" applyProtection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5" fillId="36" borderId="22" xfId="0" applyFont="1" applyFill="1" applyBorder="1" applyAlignment="1" applyProtection="1">
      <alignment horizontal="center" vertical="center" wrapText="1"/>
      <protection hidden="1"/>
    </xf>
    <xf numFmtId="0" fontId="5" fillId="37" borderId="20" xfId="0" applyFont="1" applyFill="1" applyBorder="1" applyAlignment="1" applyProtection="1">
      <alignment horizontal="center" vertical="center" wrapText="1"/>
      <protection hidden="1"/>
    </xf>
    <xf numFmtId="0" fontId="5" fillId="37" borderId="23" xfId="0" applyFont="1" applyFill="1" applyBorder="1" applyAlignment="1" applyProtection="1">
      <alignment horizontal="center" vertical="center" wrapText="1"/>
      <protection hidden="1"/>
    </xf>
    <xf numFmtId="0" fontId="5" fillId="37" borderId="21" xfId="0" applyFont="1" applyFill="1" applyBorder="1" applyAlignment="1" applyProtection="1">
      <alignment horizontal="center" vertical="center" wrapText="1"/>
      <protection hidden="1"/>
    </xf>
    <xf numFmtId="0" fontId="5" fillId="37" borderId="1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8" borderId="24" xfId="0" applyFont="1" applyFill="1" applyBorder="1" applyAlignment="1" applyProtection="1">
      <alignment horizontal="center" vertical="center" wrapText="1"/>
      <protection hidden="1"/>
    </xf>
    <xf numFmtId="0" fontId="5" fillId="38" borderId="16" xfId="0" applyFont="1" applyFill="1" applyBorder="1" applyAlignment="1" applyProtection="1">
      <alignment horizontal="center" vertical="center" wrapText="1"/>
      <protection hidden="1"/>
    </xf>
    <xf numFmtId="0" fontId="5" fillId="38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179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8" borderId="30" xfId="0" applyFont="1" applyFill="1" applyBorder="1" applyAlignment="1" applyProtection="1">
      <alignment horizontal="center" vertical="center" wrapText="1"/>
      <protection hidden="1"/>
    </xf>
    <xf numFmtId="0" fontId="2" fillId="38" borderId="31" xfId="0" applyFont="1" applyFill="1" applyBorder="1" applyAlignment="1" applyProtection="1">
      <alignment horizontal="center" vertical="center" wrapText="1"/>
      <protection hidden="1"/>
    </xf>
    <xf numFmtId="0" fontId="2" fillId="38" borderId="32" xfId="0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 applyProtection="1">
      <alignment/>
      <protection/>
    </xf>
    <xf numFmtId="49" fontId="10" fillId="33" borderId="18" xfId="0" applyNumberFormat="1" applyFont="1" applyFill="1" applyBorder="1" applyAlignment="1" applyProtection="1">
      <alignment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23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33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179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0" fontId="2" fillId="37" borderId="30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8" borderId="30" xfId="0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2" fillId="38" borderId="32" xfId="0" applyFont="1" applyFill="1" applyBorder="1" applyAlignment="1" applyProtection="1">
      <alignment horizontal="center" vertical="center" wrapText="1"/>
      <protection/>
    </xf>
    <xf numFmtId="0" fontId="1" fillId="39" borderId="34" xfId="0" applyFont="1" applyFill="1" applyBorder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17" fillId="34" borderId="29" xfId="0" applyFont="1" applyFill="1" applyBorder="1" applyAlignment="1" applyProtection="1">
      <alignment horizontal="center" vertical="center"/>
      <protection hidden="1"/>
    </xf>
    <xf numFmtId="0" fontId="17" fillId="34" borderId="16" xfId="0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0" fontId="17" fillId="34" borderId="24" xfId="0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7" fillId="40" borderId="29" xfId="0" applyFont="1" applyFill="1" applyBorder="1" applyAlignment="1" applyProtection="1">
      <alignment horizontal="center" vertical="center"/>
      <protection hidden="1"/>
    </xf>
    <xf numFmtId="0" fontId="17" fillId="40" borderId="16" xfId="0" applyFont="1" applyFill="1" applyBorder="1" applyAlignment="1" applyProtection="1">
      <alignment horizontal="center" vertical="center"/>
      <protection hidden="1"/>
    </xf>
    <xf numFmtId="0" fontId="17" fillId="40" borderId="25" xfId="0" applyFont="1" applyFill="1" applyBorder="1" applyAlignment="1" applyProtection="1">
      <alignment horizontal="center" vertical="center"/>
      <protection hidden="1"/>
    </xf>
    <xf numFmtId="0" fontId="17" fillId="40" borderId="24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7" fillId="40" borderId="39" xfId="0" applyFont="1" applyFill="1" applyBorder="1" applyAlignment="1" applyProtection="1">
      <alignment horizontal="center" vertical="center"/>
      <protection hidden="1"/>
    </xf>
    <xf numFmtId="0" fontId="17" fillId="40" borderId="27" xfId="0" applyFont="1" applyFill="1" applyBorder="1" applyAlignment="1" applyProtection="1">
      <alignment horizontal="center" vertical="center"/>
      <protection hidden="1"/>
    </xf>
    <xf numFmtId="0" fontId="17" fillId="40" borderId="28" xfId="0" applyFont="1" applyFill="1" applyBorder="1" applyAlignment="1" applyProtection="1">
      <alignment horizontal="center" vertical="center"/>
      <protection hidden="1"/>
    </xf>
    <xf numFmtId="0" fontId="17" fillId="40" borderId="40" xfId="0" applyFont="1" applyFill="1" applyBorder="1" applyAlignment="1" applyProtection="1">
      <alignment horizontal="center" vertical="center"/>
      <protection hidden="1"/>
    </xf>
    <xf numFmtId="0" fontId="17" fillId="40" borderId="41" xfId="0" applyFont="1" applyFill="1" applyBorder="1" applyAlignment="1" applyProtection="1">
      <alignment horizontal="center" vertical="center"/>
      <protection hidden="1"/>
    </xf>
    <xf numFmtId="0" fontId="17" fillId="40" borderId="42" xfId="0" applyFont="1" applyFill="1" applyBorder="1" applyAlignment="1" applyProtection="1">
      <alignment horizontal="center" vertical="center"/>
      <protection hidden="1"/>
    </xf>
    <xf numFmtId="0" fontId="17" fillId="40" borderId="43" xfId="0" applyFont="1" applyFill="1" applyBorder="1" applyAlignment="1" applyProtection="1">
      <alignment horizontal="center" vertical="center"/>
      <protection hidden="1"/>
    </xf>
    <xf numFmtId="179" fontId="11" fillId="35" borderId="14" xfId="0" applyNumberFormat="1" applyFont="1" applyFill="1" applyBorder="1" applyAlignment="1" applyProtection="1">
      <alignment horizontal="center" vertical="center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 hidden="1"/>
    </xf>
    <xf numFmtId="179" fontId="11" fillId="35" borderId="16" xfId="0" applyNumberFormat="1" applyFont="1" applyFill="1" applyBorder="1" applyAlignment="1" applyProtection="1">
      <alignment horizontal="center" vertical="center"/>
      <protection hidden="1"/>
    </xf>
    <xf numFmtId="0" fontId="1" fillId="35" borderId="17" xfId="0" applyFont="1" applyFill="1" applyBorder="1" applyAlignment="1" applyProtection="1">
      <alignment horizontal="center" vertical="center" wrapText="1"/>
      <protection hidden="1"/>
    </xf>
    <xf numFmtId="179" fontId="11" fillId="35" borderId="31" xfId="0" applyNumberFormat="1" applyFont="1" applyFill="1" applyBorder="1" applyAlignment="1" applyProtection="1">
      <alignment horizontal="center" vertical="center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11" fillId="41" borderId="45" xfId="0" applyFont="1" applyFill="1" applyBorder="1" applyAlignment="1" applyProtection="1">
      <alignment horizontal="center" vertical="center"/>
      <protection locked="0"/>
    </xf>
    <xf numFmtId="0" fontId="11" fillId="41" borderId="14" xfId="0" applyFont="1" applyFill="1" applyBorder="1" applyAlignment="1" applyProtection="1">
      <alignment horizontal="center" vertical="center"/>
      <protection locked="0"/>
    </xf>
    <xf numFmtId="0" fontId="11" fillId="41" borderId="34" xfId="0" applyFont="1" applyFill="1" applyBorder="1" applyAlignment="1" applyProtection="1">
      <alignment horizontal="center" vertical="center"/>
      <protection locked="0"/>
    </xf>
    <xf numFmtId="0" fontId="11" fillId="41" borderId="16" xfId="0" applyFont="1" applyFill="1" applyBorder="1" applyAlignment="1" applyProtection="1">
      <alignment horizontal="center" vertical="center"/>
      <protection locked="0"/>
    </xf>
    <xf numFmtId="0" fontId="16" fillId="41" borderId="20" xfId="0" applyFont="1" applyFill="1" applyBorder="1" applyAlignment="1" applyProtection="1">
      <alignment horizontal="center" vertical="center"/>
      <protection locked="0"/>
    </xf>
    <xf numFmtId="0" fontId="16" fillId="41" borderId="21" xfId="0" applyFont="1" applyFill="1" applyBorder="1" applyAlignment="1" applyProtection="1">
      <alignment horizontal="center" vertical="center"/>
      <protection locked="0"/>
    </xf>
    <xf numFmtId="0" fontId="16" fillId="41" borderId="22" xfId="0" applyFont="1" applyFill="1" applyBorder="1" applyAlignment="1" applyProtection="1">
      <alignment horizontal="center" vertical="center"/>
      <protection locked="0"/>
    </xf>
    <xf numFmtId="0" fontId="16" fillId="41" borderId="29" xfId="0" applyFont="1" applyFill="1" applyBorder="1" applyAlignment="1" applyProtection="1">
      <alignment horizontal="center" vertical="center"/>
      <protection locked="0"/>
    </xf>
    <xf numFmtId="0" fontId="16" fillId="41" borderId="23" xfId="0" applyFont="1" applyFill="1" applyBorder="1" applyAlignment="1" applyProtection="1">
      <alignment horizontal="center" vertical="center"/>
      <protection locked="0"/>
    </xf>
    <xf numFmtId="0" fontId="16" fillId="41" borderId="16" xfId="0" applyFont="1" applyFill="1" applyBorder="1" applyAlignment="1" applyProtection="1">
      <alignment horizontal="center" vertical="center"/>
      <protection locked="0"/>
    </xf>
    <xf numFmtId="0" fontId="16" fillId="41" borderId="25" xfId="0" applyFont="1" applyFill="1" applyBorder="1" applyAlignment="1" applyProtection="1">
      <alignment horizontal="center" vertical="center"/>
      <protection locked="0"/>
    </xf>
    <xf numFmtId="0" fontId="16" fillId="41" borderId="24" xfId="0" applyFont="1" applyFill="1" applyBorder="1" applyAlignment="1" applyProtection="1">
      <alignment horizontal="center" vertical="center"/>
      <protection locked="0"/>
    </xf>
    <xf numFmtId="0" fontId="16" fillId="41" borderId="46" xfId="0" applyFont="1" applyFill="1" applyBorder="1" applyAlignment="1" applyProtection="1">
      <alignment horizontal="center" vertical="center"/>
      <protection locked="0"/>
    </xf>
    <xf numFmtId="0" fontId="16" fillId="41" borderId="31" xfId="0" applyFont="1" applyFill="1" applyBorder="1" applyAlignment="1" applyProtection="1">
      <alignment horizontal="center" vertical="center"/>
      <protection locked="0"/>
    </xf>
    <xf numFmtId="0" fontId="16" fillId="41" borderId="32" xfId="0" applyFont="1" applyFill="1" applyBorder="1" applyAlignment="1" applyProtection="1">
      <alignment horizontal="center" vertical="center"/>
      <protection locked="0"/>
    </xf>
    <xf numFmtId="0" fontId="16" fillId="41" borderId="30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1" fillId="41" borderId="45" xfId="0" applyFont="1" applyFill="1" applyBorder="1" applyAlignment="1" applyProtection="1">
      <alignment horizontal="center" vertical="center"/>
      <protection hidden="1"/>
    </xf>
    <xf numFmtId="0" fontId="11" fillId="41" borderId="14" xfId="0" applyFont="1" applyFill="1" applyBorder="1" applyAlignment="1" applyProtection="1">
      <alignment horizontal="center" vertical="center"/>
      <protection hidden="1"/>
    </xf>
    <xf numFmtId="0" fontId="16" fillId="41" borderId="25" xfId="0" applyFont="1" applyFill="1" applyBorder="1" applyAlignment="1" applyProtection="1">
      <alignment horizontal="center" vertical="center"/>
      <protection hidden="1"/>
    </xf>
    <xf numFmtId="0" fontId="16" fillId="41" borderId="29" xfId="0" applyFont="1" applyFill="1" applyBorder="1" applyAlignment="1" applyProtection="1">
      <alignment horizontal="center" vertical="center"/>
      <protection hidden="1"/>
    </xf>
    <xf numFmtId="0" fontId="16" fillId="41" borderId="23" xfId="0" applyFont="1" applyFill="1" applyBorder="1" applyAlignment="1" applyProtection="1">
      <alignment horizontal="center" vertical="center"/>
      <protection hidden="1"/>
    </xf>
    <xf numFmtId="0" fontId="16" fillId="41" borderId="21" xfId="0" applyFont="1" applyFill="1" applyBorder="1" applyAlignment="1" applyProtection="1">
      <alignment horizontal="center" vertical="center"/>
      <protection hidden="1"/>
    </xf>
    <xf numFmtId="0" fontId="16" fillId="41" borderId="22" xfId="0" applyFont="1" applyFill="1" applyBorder="1" applyAlignment="1" applyProtection="1">
      <alignment horizontal="center" vertical="center"/>
      <protection hidden="1"/>
    </xf>
    <xf numFmtId="0" fontId="11" fillId="41" borderId="34" xfId="0" applyFont="1" applyFill="1" applyBorder="1" applyAlignment="1" applyProtection="1">
      <alignment horizontal="center" vertical="center"/>
      <protection hidden="1"/>
    </xf>
    <xf numFmtId="0" fontId="11" fillId="41" borderId="16" xfId="0" applyFont="1" applyFill="1" applyBorder="1" applyAlignment="1" applyProtection="1">
      <alignment horizontal="center" vertical="center"/>
      <protection hidden="1"/>
    </xf>
    <xf numFmtId="0" fontId="16" fillId="41" borderId="16" xfId="0" applyFont="1" applyFill="1" applyBorder="1" applyAlignment="1" applyProtection="1">
      <alignment horizontal="center" vertical="center"/>
      <protection hidden="1"/>
    </xf>
    <xf numFmtId="0" fontId="16" fillId="41" borderId="24" xfId="0" applyFont="1" applyFill="1" applyBorder="1" applyAlignment="1" applyProtection="1">
      <alignment horizontal="center" vertical="center"/>
      <protection hidden="1"/>
    </xf>
    <xf numFmtId="0" fontId="16" fillId="41" borderId="46" xfId="0" applyFont="1" applyFill="1" applyBorder="1" applyAlignment="1" applyProtection="1">
      <alignment horizontal="center" vertical="center"/>
      <protection hidden="1"/>
    </xf>
    <xf numFmtId="0" fontId="16" fillId="41" borderId="31" xfId="0" applyFont="1" applyFill="1" applyBorder="1" applyAlignment="1" applyProtection="1">
      <alignment horizontal="center" vertical="center"/>
      <protection hidden="1"/>
    </xf>
    <xf numFmtId="0" fontId="16" fillId="41" borderId="32" xfId="0" applyFont="1" applyFill="1" applyBorder="1" applyAlignment="1" applyProtection="1">
      <alignment horizontal="center" vertical="center"/>
      <protection hidden="1"/>
    </xf>
    <xf numFmtId="0" fontId="16" fillId="41" borderId="3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9" fontId="1" fillId="0" borderId="0" xfId="0" applyNumberFormat="1" applyFont="1" applyBorder="1" applyAlignment="1" applyProtection="1">
      <alignment horizontal="center"/>
      <protection hidden="1"/>
    </xf>
    <xf numFmtId="179" fontId="1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1" fillId="33" borderId="50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1" fillId="33" borderId="51" xfId="0" applyFont="1" applyFill="1" applyBorder="1" applyAlignment="1" applyProtection="1">
      <alignment horizontal="center"/>
      <protection hidden="1"/>
    </xf>
    <xf numFmtId="0" fontId="1" fillId="33" borderId="52" xfId="0" applyFont="1" applyFill="1" applyBorder="1" applyAlignment="1" applyProtection="1">
      <alignment horizontal="center"/>
      <protection hidden="1"/>
    </xf>
    <xf numFmtId="0" fontId="1" fillId="33" borderId="53" xfId="0" applyFont="1" applyFill="1" applyBorder="1" applyAlignment="1" applyProtection="1">
      <alignment horizontal="center"/>
      <protection hidden="1" locked="0"/>
    </xf>
    <xf numFmtId="0" fontId="1" fillId="0" borderId="54" xfId="0" applyFont="1" applyBorder="1" applyAlignment="1" applyProtection="1">
      <alignment vertical="center"/>
      <protection locked="0"/>
    </xf>
    <xf numFmtId="0" fontId="1" fillId="33" borderId="52" xfId="0" applyFont="1" applyFill="1" applyBorder="1" applyAlignment="1" applyProtection="1">
      <alignment horizontal="center"/>
      <protection hidden="1"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9" fillId="41" borderId="57" xfId="0" applyFont="1" applyFill="1" applyBorder="1" applyAlignment="1" applyProtection="1">
      <alignment vertical="center"/>
      <protection locked="0"/>
    </xf>
    <xf numFmtId="0" fontId="9" fillId="41" borderId="42" xfId="0" applyFont="1" applyFill="1" applyBorder="1" applyAlignment="1" applyProtection="1">
      <alignment vertical="center"/>
      <protection locked="0"/>
    </xf>
    <xf numFmtId="0" fontId="13" fillId="41" borderId="58" xfId="0" applyFont="1" applyFill="1" applyBorder="1" applyAlignment="1" applyProtection="1">
      <alignment horizontal="left" vertical="center"/>
      <protection locked="0"/>
    </xf>
    <xf numFmtId="0" fontId="13" fillId="41" borderId="59" xfId="0" applyFont="1" applyFill="1" applyBorder="1" applyAlignment="1" applyProtection="1">
      <alignment horizontal="left" vertical="center"/>
      <protection locked="0"/>
    </xf>
    <xf numFmtId="0" fontId="13" fillId="41" borderId="60" xfId="0" applyFont="1" applyFill="1" applyBorder="1" applyAlignment="1" applyProtection="1">
      <alignment horizontal="left" vertical="center"/>
      <protection locked="0"/>
    </xf>
    <xf numFmtId="49" fontId="9" fillId="41" borderId="16" xfId="0" applyNumberFormat="1" applyFont="1" applyFill="1" applyBorder="1" applyAlignment="1" applyProtection="1">
      <alignment horizontal="center" vertical="center"/>
      <protection locked="0"/>
    </xf>
    <xf numFmtId="49" fontId="9" fillId="41" borderId="61" xfId="0" applyNumberFormat="1" applyFont="1" applyFill="1" applyBorder="1" applyAlignment="1" applyProtection="1">
      <alignment horizontal="center" vertical="center"/>
      <protection locked="0"/>
    </xf>
    <xf numFmtId="49" fontId="9" fillId="41" borderId="42" xfId="0" applyNumberFormat="1" applyFont="1" applyFill="1" applyBorder="1" applyAlignment="1" applyProtection="1">
      <alignment horizontal="center" vertical="center"/>
      <protection locked="0"/>
    </xf>
    <xf numFmtId="49" fontId="9" fillId="41" borderId="6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41" borderId="34" xfId="0" applyFont="1" applyFill="1" applyBorder="1" applyAlignment="1" applyProtection="1">
      <alignment vertical="center"/>
      <protection locked="0"/>
    </xf>
    <xf numFmtId="0" fontId="9" fillId="41" borderId="16" xfId="0" applyFont="1" applyFill="1" applyBorder="1" applyAlignment="1" applyProtection="1">
      <alignment vertical="center"/>
      <protection locked="0"/>
    </xf>
    <xf numFmtId="0" fontId="2" fillId="33" borderId="63" xfId="0" applyFont="1" applyFill="1" applyBorder="1" applyAlignment="1" applyProtection="1">
      <alignment horizontal="center" vertical="center" wrapText="1"/>
      <protection hidden="1"/>
    </xf>
    <xf numFmtId="0" fontId="2" fillId="33" borderId="64" xfId="0" applyFont="1" applyFill="1" applyBorder="1" applyAlignment="1" applyProtection="1">
      <alignment horizontal="center" vertical="center" wrapText="1"/>
      <protection hidden="1"/>
    </xf>
    <xf numFmtId="179" fontId="1" fillId="39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39" borderId="25" xfId="0" applyFont="1" applyFill="1" applyBorder="1" applyAlignment="1" applyProtection="1">
      <alignment horizontal="center" vertical="center" shrinkToFit="1"/>
      <protection hidden="1"/>
    </xf>
    <xf numFmtId="179" fontId="1" fillId="39" borderId="42" xfId="0" applyNumberFormat="1" applyFont="1" applyFill="1" applyBorder="1" applyAlignment="1" applyProtection="1">
      <alignment horizontal="center" vertical="center" shrinkToFit="1"/>
      <protection hidden="1"/>
    </xf>
    <xf numFmtId="0" fontId="1" fillId="39" borderId="43" xfId="0" applyFont="1" applyFill="1" applyBorder="1" applyAlignment="1" applyProtection="1">
      <alignment horizontal="center" vertical="center" shrinkToFit="1"/>
      <protection hidden="1"/>
    </xf>
    <xf numFmtId="0" fontId="1" fillId="39" borderId="16" xfId="0" applyFont="1" applyFill="1" applyBorder="1" applyAlignment="1" applyProtection="1">
      <alignment horizontal="center" vertical="center" shrinkToFit="1"/>
      <protection hidden="1"/>
    </xf>
    <xf numFmtId="0" fontId="6" fillId="33" borderId="65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6" fillId="33" borderId="66" xfId="0" applyFont="1" applyFill="1" applyBorder="1" applyAlignment="1" applyProtection="1">
      <alignment horizontal="center" vertical="top"/>
      <protection/>
    </xf>
    <xf numFmtId="0" fontId="6" fillId="33" borderId="67" xfId="0" applyFont="1" applyFill="1" applyBorder="1" applyAlignment="1" applyProtection="1">
      <alignment horizontal="center" vertical="top"/>
      <protection/>
    </xf>
    <xf numFmtId="0" fontId="6" fillId="33" borderId="54" xfId="0" applyFont="1" applyFill="1" applyBorder="1" applyAlignment="1" applyProtection="1">
      <alignment horizontal="center" vertical="top"/>
      <protection/>
    </xf>
    <xf numFmtId="0" fontId="6" fillId="33" borderId="15" xfId="0" applyFont="1" applyFill="1" applyBorder="1" applyAlignment="1" applyProtection="1">
      <alignment horizontal="center" vertical="top"/>
      <protection/>
    </xf>
    <xf numFmtId="0" fontId="6" fillId="33" borderId="65" xfId="0" applyFont="1" applyFill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center" vertical="top"/>
      <protection hidden="1"/>
    </xf>
    <xf numFmtId="0" fontId="6" fillId="33" borderId="66" xfId="0" applyFont="1" applyFill="1" applyBorder="1" applyAlignment="1" applyProtection="1">
      <alignment horizontal="center" vertical="top"/>
      <protection hidden="1"/>
    </xf>
    <xf numFmtId="0" fontId="6" fillId="33" borderId="67" xfId="0" applyFont="1" applyFill="1" applyBorder="1" applyAlignment="1" applyProtection="1">
      <alignment horizontal="center" vertical="top"/>
      <protection hidden="1"/>
    </xf>
    <xf numFmtId="0" fontId="6" fillId="33" borderId="54" xfId="0" applyFont="1" applyFill="1" applyBorder="1" applyAlignment="1" applyProtection="1">
      <alignment horizontal="center" vertical="top"/>
      <protection hidden="1"/>
    </xf>
    <xf numFmtId="0" fontId="6" fillId="33" borderId="15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zoomScale="115" zoomScaleNormal="115" zoomScalePageLayoutView="0" workbookViewId="0" topLeftCell="A1">
      <selection activeCell="B4" sqref="B4:C4"/>
    </sheetView>
  </sheetViews>
  <sheetFormatPr defaultColWidth="8.875" defaultRowHeight="16.5"/>
  <cols>
    <col min="1" max="1" width="15.125" style="1" customWidth="1"/>
    <col min="2" max="2" width="5.50390625" style="1" customWidth="1"/>
    <col min="3" max="3" width="7.50390625" style="7" customWidth="1"/>
    <col min="4" max="4" width="10.125" style="1" customWidth="1"/>
    <col min="5" max="13" width="5.875" style="1" customWidth="1"/>
    <col min="14" max="16" width="7.875" style="1" customWidth="1"/>
    <col min="17" max="24" width="5.875" style="1" customWidth="1"/>
    <col min="25" max="25" width="7.875" style="1" customWidth="1"/>
    <col min="26" max="29" width="5.875" style="1" customWidth="1"/>
    <col min="30" max="30" width="7.875" style="1" customWidth="1"/>
    <col min="31" max="31" width="6.50390625" style="2" customWidth="1"/>
    <col min="32" max="32" width="11.125" style="2" customWidth="1"/>
    <col min="33" max="16384" width="8.875" style="2" customWidth="1"/>
  </cols>
  <sheetData>
    <row r="1" spans="1:33" s="8" customFormat="1" ht="30" customHeight="1" thickTop="1">
      <c r="A1" s="125" t="s">
        <v>0</v>
      </c>
      <c r="B1" s="172" t="s">
        <v>14</v>
      </c>
      <c r="C1" s="173"/>
      <c r="D1" s="173"/>
      <c r="E1" s="173"/>
      <c r="F1" s="173"/>
      <c r="G1" s="173"/>
      <c r="H1" s="173"/>
      <c r="I1" s="173"/>
      <c r="J1" s="173"/>
      <c r="K1" s="17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3"/>
      <c r="AF1" s="13"/>
      <c r="AG1" s="13"/>
    </row>
    <row r="2" spans="1:33" s="12" customFormat="1" ht="19.5" customHeight="1">
      <c r="A2" s="126" t="s">
        <v>1</v>
      </c>
      <c r="B2" s="181" t="s">
        <v>15</v>
      </c>
      <c r="C2" s="182"/>
      <c r="D2" s="182"/>
      <c r="E2" s="179"/>
      <c r="F2" s="179"/>
      <c r="G2" s="179"/>
      <c r="H2" s="179"/>
      <c r="I2" s="179"/>
      <c r="J2" s="179"/>
      <c r="K2" s="18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0" customFormat="1" ht="19.5" customHeight="1">
      <c r="A3" s="126" t="s">
        <v>2</v>
      </c>
      <c r="B3" s="181" t="s">
        <v>5</v>
      </c>
      <c r="C3" s="182"/>
      <c r="D3" s="128" t="s">
        <v>3</v>
      </c>
      <c r="E3" s="175" t="s">
        <v>16</v>
      </c>
      <c r="F3" s="175"/>
      <c r="G3" s="175"/>
      <c r="H3" s="175"/>
      <c r="I3" s="175"/>
      <c r="J3" s="175"/>
      <c r="K3" s="17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0" customFormat="1" ht="19.5" customHeight="1">
      <c r="A4" s="126" t="s">
        <v>8</v>
      </c>
      <c r="B4" s="181" t="s">
        <v>6</v>
      </c>
      <c r="C4" s="182"/>
      <c r="D4" s="128" t="s">
        <v>3</v>
      </c>
      <c r="E4" s="175"/>
      <c r="F4" s="175"/>
      <c r="G4" s="175"/>
      <c r="H4" s="175"/>
      <c r="I4" s="175"/>
      <c r="J4" s="175"/>
      <c r="K4" s="17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ht="19.5" customHeight="1" thickBot="1">
      <c r="A5" s="127" t="s">
        <v>4</v>
      </c>
      <c r="B5" s="170" t="s">
        <v>7</v>
      </c>
      <c r="C5" s="171"/>
      <c r="D5" s="129" t="s">
        <v>3</v>
      </c>
      <c r="E5" s="177"/>
      <c r="F5" s="177"/>
      <c r="G5" s="177"/>
      <c r="H5" s="177"/>
      <c r="I5" s="177"/>
      <c r="J5" s="177"/>
      <c r="K5" s="17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ht="17.25" thickTop="1"/>
    <row r="7" ht="16.5"/>
    <row r="8" ht="16.5"/>
  </sheetData>
  <sheetProtection sheet="1" insertColumns="0" insertRows="0" insertHyperlinks="0" deleteColumns="0" deleteRows="0" selectLockedCells="1" sort="0" autoFilter="0" pivotTables="0"/>
  <mergeCells count="9">
    <mergeCell ref="B5:C5"/>
    <mergeCell ref="B1:K1"/>
    <mergeCell ref="E3:K3"/>
    <mergeCell ref="E4:K4"/>
    <mergeCell ref="E5:K5"/>
    <mergeCell ref="E2:K2"/>
    <mergeCell ref="B2:D2"/>
    <mergeCell ref="B3:C3"/>
    <mergeCell ref="B4:C4"/>
  </mergeCells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scale="63" r:id="rId3"/>
  <headerFooter alignWithMargins="0">
    <oddHeader>&amp;C&amp;"標楷體,粗體"&amp;26 100年龍潭鄉游泳比賽報名表</oddHeader>
    <oddFooter>&amp;C第&amp;P頁，共&amp;N頁&amp;R&amp;D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6" sqref="R6"/>
    </sheetView>
  </sheetViews>
  <sheetFormatPr defaultColWidth="8.875" defaultRowHeight="16.5"/>
  <cols>
    <col min="1" max="1" width="19.50390625" style="1" customWidth="1"/>
    <col min="2" max="2" width="5.50390625" style="1" customWidth="1"/>
    <col min="3" max="3" width="5.50390625" style="7" customWidth="1"/>
    <col min="4" max="4" width="6.875" style="1" customWidth="1"/>
    <col min="5" max="12" width="5.875" style="1" customWidth="1"/>
    <col min="13" max="16" width="7.875" style="1" customWidth="1"/>
    <col min="17" max="35" width="5.875" style="1" customWidth="1"/>
    <col min="36" max="36" width="7.875" style="1" customWidth="1"/>
    <col min="37" max="40" width="5.875" style="1" customWidth="1"/>
    <col min="41" max="41" width="7.875" style="1" customWidth="1"/>
    <col min="42" max="42" width="6.50390625" style="2" customWidth="1"/>
    <col min="43" max="43" width="11.125" style="2" hidden="1" customWidth="1"/>
    <col min="44" max="44" width="0" style="2" hidden="1" customWidth="1"/>
    <col min="45" max="45" width="6.50390625" style="2" customWidth="1"/>
    <col min="46" max="16384" width="8.875" style="2" customWidth="1"/>
  </cols>
  <sheetData>
    <row r="1" spans="1:45" ht="27" customHeight="1" thickBot="1" thickTop="1">
      <c r="A1" s="190" t="s">
        <v>87</v>
      </c>
      <c r="B1" s="191"/>
      <c r="C1" s="191"/>
      <c r="D1" s="192"/>
      <c r="E1" s="53" t="s">
        <v>39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26"/>
      <c r="AQ1" s="1"/>
      <c r="AR1" s="1"/>
      <c r="AS1" s="26"/>
    </row>
    <row r="2" spans="1:45" ht="74.25" customHeight="1">
      <c r="A2" s="193"/>
      <c r="B2" s="194"/>
      <c r="C2" s="194"/>
      <c r="D2" s="195"/>
      <c r="E2" s="55" t="s">
        <v>17</v>
      </c>
      <c r="F2" s="56" t="s">
        <v>19</v>
      </c>
      <c r="G2" s="56" t="s">
        <v>18</v>
      </c>
      <c r="H2" s="56" t="s">
        <v>20</v>
      </c>
      <c r="I2" s="56" t="s">
        <v>50</v>
      </c>
      <c r="J2" s="56" t="s">
        <v>51</v>
      </c>
      <c r="K2" s="56" t="s">
        <v>52</v>
      </c>
      <c r="L2" s="56" t="s">
        <v>53</v>
      </c>
      <c r="M2" s="56" t="s">
        <v>21</v>
      </c>
      <c r="N2" s="56" t="s">
        <v>41</v>
      </c>
      <c r="O2" s="56" t="s">
        <v>22</v>
      </c>
      <c r="P2" s="57" t="s">
        <v>23</v>
      </c>
      <c r="Q2" s="58" t="s">
        <v>88</v>
      </c>
      <c r="R2" s="59" t="s">
        <v>89</v>
      </c>
      <c r="S2" s="60" t="s">
        <v>90</v>
      </c>
      <c r="T2" s="61" t="s">
        <v>91</v>
      </c>
      <c r="U2" s="62" t="s">
        <v>92</v>
      </c>
      <c r="V2" s="59" t="s">
        <v>93</v>
      </c>
      <c r="W2" s="60" t="s">
        <v>94</v>
      </c>
      <c r="X2" s="60" t="s">
        <v>95</v>
      </c>
      <c r="Y2" s="60" t="s">
        <v>96</v>
      </c>
      <c r="Z2" s="60" t="s">
        <v>97</v>
      </c>
      <c r="AA2" s="60" t="s">
        <v>98</v>
      </c>
      <c r="AB2" s="63" t="s">
        <v>9</v>
      </c>
      <c r="AC2" s="64" t="s">
        <v>10</v>
      </c>
      <c r="AD2" s="64" t="s">
        <v>24</v>
      </c>
      <c r="AE2" s="64" t="s">
        <v>11</v>
      </c>
      <c r="AF2" s="63" t="s">
        <v>54</v>
      </c>
      <c r="AG2" s="64" t="s">
        <v>55</v>
      </c>
      <c r="AH2" s="64" t="s">
        <v>56</v>
      </c>
      <c r="AI2" s="64" t="s">
        <v>57</v>
      </c>
      <c r="AJ2" s="65" t="s">
        <v>12</v>
      </c>
      <c r="AK2" s="66" t="s">
        <v>25</v>
      </c>
      <c r="AL2" s="67" t="s">
        <v>26</v>
      </c>
      <c r="AM2" s="67" t="s">
        <v>27</v>
      </c>
      <c r="AN2" s="67" t="s">
        <v>28</v>
      </c>
      <c r="AO2" s="68" t="s">
        <v>29</v>
      </c>
      <c r="AP2" s="183" t="s">
        <v>30</v>
      </c>
      <c r="AQ2" s="1"/>
      <c r="AR2" s="1"/>
      <c r="AS2" s="183" t="s">
        <v>99</v>
      </c>
    </row>
    <row r="3" spans="1:45" s="4" customFormat="1" ht="33.75" thickBot="1">
      <c r="A3" s="69" t="s">
        <v>31</v>
      </c>
      <c r="B3" s="70" t="s">
        <v>32</v>
      </c>
      <c r="C3" s="71" t="s">
        <v>33</v>
      </c>
      <c r="D3" s="72" t="s">
        <v>33</v>
      </c>
      <c r="E3" s="155" t="s">
        <v>34</v>
      </c>
      <c r="F3" s="156" t="s">
        <v>34</v>
      </c>
      <c r="G3" s="156" t="s">
        <v>34</v>
      </c>
      <c r="H3" s="156" t="s">
        <v>34</v>
      </c>
      <c r="I3" s="156" t="s">
        <v>34</v>
      </c>
      <c r="J3" s="156" t="s">
        <v>34</v>
      </c>
      <c r="K3" s="156" t="s">
        <v>34</v>
      </c>
      <c r="L3" s="156" t="s">
        <v>34</v>
      </c>
      <c r="M3" s="156" t="s">
        <v>34</v>
      </c>
      <c r="N3" s="156" t="s">
        <v>34</v>
      </c>
      <c r="O3" s="156" t="s">
        <v>34</v>
      </c>
      <c r="P3" s="157" t="s">
        <v>13</v>
      </c>
      <c r="Q3" s="73" t="s">
        <v>40</v>
      </c>
      <c r="R3" s="74" t="s">
        <v>34</v>
      </c>
      <c r="S3" s="75" t="s">
        <v>34</v>
      </c>
      <c r="T3" s="75" t="s">
        <v>34</v>
      </c>
      <c r="U3" s="75" t="s">
        <v>34</v>
      </c>
      <c r="V3" s="75" t="s">
        <v>34</v>
      </c>
      <c r="W3" s="75" t="s">
        <v>34</v>
      </c>
      <c r="X3" s="75" t="s">
        <v>34</v>
      </c>
      <c r="Y3" s="75" t="s">
        <v>34</v>
      </c>
      <c r="Z3" s="75" t="s">
        <v>34</v>
      </c>
      <c r="AA3" s="75" t="s">
        <v>34</v>
      </c>
      <c r="AB3" s="76" t="s">
        <v>34</v>
      </c>
      <c r="AC3" s="77" t="s">
        <v>34</v>
      </c>
      <c r="AD3" s="77" t="s">
        <v>34</v>
      </c>
      <c r="AE3" s="77" t="s">
        <v>34</v>
      </c>
      <c r="AF3" s="77" t="s">
        <v>34</v>
      </c>
      <c r="AG3" s="77" t="s">
        <v>34</v>
      </c>
      <c r="AH3" s="77" t="s">
        <v>34</v>
      </c>
      <c r="AI3" s="77" t="s">
        <v>34</v>
      </c>
      <c r="AJ3" s="78" t="s">
        <v>13</v>
      </c>
      <c r="AK3" s="79" t="s">
        <v>34</v>
      </c>
      <c r="AL3" s="80" t="s">
        <v>34</v>
      </c>
      <c r="AM3" s="80" t="s">
        <v>34</v>
      </c>
      <c r="AN3" s="80" t="s">
        <v>34</v>
      </c>
      <c r="AO3" s="81" t="s">
        <v>13</v>
      </c>
      <c r="AP3" s="184"/>
      <c r="AQ3" s="3"/>
      <c r="AR3" s="3"/>
      <c r="AS3" s="184"/>
    </row>
    <row r="4" spans="1:45" s="154" customFormat="1" ht="19.5">
      <c r="A4" s="109"/>
      <c r="B4" s="110"/>
      <c r="C4" s="20"/>
      <c r="D4" s="21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7"/>
      <c r="S4" s="114"/>
      <c r="T4" s="114"/>
      <c r="U4" s="114"/>
      <c r="V4" s="114"/>
      <c r="W4" s="114"/>
      <c r="X4" s="114"/>
      <c r="Y4" s="114"/>
      <c r="Z4" s="114"/>
      <c r="AA4" s="115"/>
      <c r="AB4" s="117"/>
      <c r="AC4" s="114"/>
      <c r="AD4" s="114"/>
      <c r="AE4" s="114"/>
      <c r="AF4" s="114"/>
      <c r="AG4" s="114"/>
      <c r="AH4" s="114"/>
      <c r="AI4" s="114"/>
      <c r="AJ4" s="115"/>
      <c r="AK4" s="117"/>
      <c r="AL4" s="114"/>
      <c r="AM4" s="114"/>
      <c r="AN4" s="114"/>
      <c r="AO4" s="115"/>
      <c r="AP4" s="165">
        <f>COUNTA(F4:P4,AB4:AI4,AK4:AN4)</f>
        <v>0</v>
      </c>
      <c r="AQ4" s="166"/>
      <c r="AR4" s="166"/>
      <c r="AS4" s="17">
        <f>COUNTA(R4:AA4)</f>
        <v>0</v>
      </c>
    </row>
    <row r="5" spans="1:45" s="154" customFormat="1" ht="19.5">
      <c r="A5" s="111"/>
      <c r="B5" s="112"/>
      <c r="C5" s="22"/>
      <c r="D5" s="23"/>
      <c r="E5" s="116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16"/>
      <c r="R5" s="120"/>
      <c r="S5" s="118"/>
      <c r="T5" s="118"/>
      <c r="U5" s="118"/>
      <c r="V5" s="118"/>
      <c r="W5" s="118"/>
      <c r="X5" s="118"/>
      <c r="Y5" s="118"/>
      <c r="Z5" s="118"/>
      <c r="AA5" s="119"/>
      <c r="AB5" s="120"/>
      <c r="AC5" s="118"/>
      <c r="AD5" s="118"/>
      <c r="AE5" s="118"/>
      <c r="AF5" s="118"/>
      <c r="AG5" s="118"/>
      <c r="AH5" s="118"/>
      <c r="AI5" s="118"/>
      <c r="AJ5" s="119"/>
      <c r="AK5" s="120"/>
      <c r="AL5" s="118"/>
      <c r="AM5" s="118"/>
      <c r="AN5" s="118"/>
      <c r="AO5" s="119"/>
      <c r="AP5" s="167">
        <f aca="true" t="shared" si="0" ref="AP5:AP35">COUNTA(E5:O5,AB5:AI5,AK5:AN5)</f>
        <v>0</v>
      </c>
      <c r="AQ5" s="168"/>
      <c r="AR5" s="168"/>
      <c r="AS5" s="162">
        <f aca="true" t="shared" si="1" ref="AS5:AS35">COUNTA(Q5:AA5)</f>
        <v>0</v>
      </c>
    </row>
    <row r="6" spans="1:45" s="154" customFormat="1" ht="19.5">
      <c r="A6" s="111"/>
      <c r="B6" s="112"/>
      <c r="C6" s="22"/>
      <c r="D6" s="23"/>
      <c r="E6" s="116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16"/>
      <c r="R6" s="120"/>
      <c r="S6" s="118"/>
      <c r="T6" s="118"/>
      <c r="U6" s="118"/>
      <c r="V6" s="118"/>
      <c r="W6" s="118"/>
      <c r="X6" s="118"/>
      <c r="Y6" s="118"/>
      <c r="Z6" s="118"/>
      <c r="AA6" s="119"/>
      <c r="AB6" s="120"/>
      <c r="AC6" s="118"/>
      <c r="AD6" s="118"/>
      <c r="AE6" s="118"/>
      <c r="AF6" s="118"/>
      <c r="AG6" s="118"/>
      <c r="AH6" s="118"/>
      <c r="AI6" s="118"/>
      <c r="AJ6" s="119"/>
      <c r="AK6" s="120"/>
      <c r="AL6" s="118"/>
      <c r="AM6" s="118"/>
      <c r="AN6" s="118"/>
      <c r="AO6" s="119"/>
      <c r="AP6" s="167">
        <f t="shared" si="0"/>
        <v>0</v>
      </c>
      <c r="AQ6" s="168"/>
      <c r="AR6" s="168"/>
      <c r="AS6" s="162">
        <f t="shared" si="1"/>
        <v>0</v>
      </c>
    </row>
    <row r="7" spans="1:45" s="154" customFormat="1" ht="19.5">
      <c r="A7" s="111"/>
      <c r="B7" s="112"/>
      <c r="C7" s="22"/>
      <c r="D7" s="23"/>
      <c r="E7" s="116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16"/>
      <c r="R7" s="120"/>
      <c r="S7" s="118"/>
      <c r="T7" s="118"/>
      <c r="U7" s="118"/>
      <c r="V7" s="118"/>
      <c r="W7" s="118"/>
      <c r="X7" s="118"/>
      <c r="Y7" s="118"/>
      <c r="Z7" s="118"/>
      <c r="AA7" s="119"/>
      <c r="AB7" s="120"/>
      <c r="AC7" s="118"/>
      <c r="AD7" s="118"/>
      <c r="AE7" s="118"/>
      <c r="AF7" s="118"/>
      <c r="AG7" s="118"/>
      <c r="AH7" s="118"/>
      <c r="AI7" s="118"/>
      <c r="AJ7" s="119"/>
      <c r="AK7" s="120"/>
      <c r="AL7" s="118"/>
      <c r="AM7" s="118"/>
      <c r="AN7" s="118"/>
      <c r="AO7" s="119"/>
      <c r="AP7" s="167">
        <f t="shared" si="0"/>
        <v>0</v>
      </c>
      <c r="AQ7" s="168"/>
      <c r="AR7" s="168"/>
      <c r="AS7" s="162">
        <f t="shared" si="1"/>
        <v>0</v>
      </c>
    </row>
    <row r="8" spans="1:45" s="154" customFormat="1" ht="19.5">
      <c r="A8" s="111"/>
      <c r="B8" s="112"/>
      <c r="C8" s="22"/>
      <c r="D8" s="23"/>
      <c r="E8" s="116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116"/>
      <c r="R8" s="120"/>
      <c r="S8" s="118"/>
      <c r="T8" s="118"/>
      <c r="U8" s="118"/>
      <c r="V8" s="118"/>
      <c r="W8" s="118"/>
      <c r="X8" s="118"/>
      <c r="Y8" s="118"/>
      <c r="Z8" s="118"/>
      <c r="AA8" s="119"/>
      <c r="AB8" s="120"/>
      <c r="AC8" s="118"/>
      <c r="AD8" s="118"/>
      <c r="AE8" s="118"/>
      <c r="AF8" s="118"/>
      <c r="AG8" s="118"/>
      <c r="AH8" s="118"/>
      <c r="AI8" s="118"/>
      <c r="AJ8" s="119"/>
      <c r="AK8" s="120"/>
      <c r="AL8" s="118"/>
      <c r="AM8" s="118"/>
      <c r="AN8" s="118"/>
      <c r="AO8" s="119"/>
      <c r="AP8" s="167">
        <f t="shared" si="0"/>
        <v>0</v>
      </c>
      <c r="AQ8" s="168"/>
      <c r="AR8" s="168"/>
      <c r="AS8" s="162">
        <f t="shared" si="1"/>
        <v>0</v>
      </c>
    </row>
    <row r="9" spans="1:45" s="154" customFormat="1" ht="19.5">
      <c r="A9" s="111"/>
      <c r="B9" s="112"/>
      <c r="C9" s="22"/>
      <c r="D9" s="23"/>
      <c r="E9" s="116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16"/>
      <c r="R9" s="120"/>
      <c r="S9" s="118"/>
      <c r="T9" s="118"/>
      <c r="U9" s="118"/>
      <c r="V9" s="118"/>
      <c r="W9" s="118"/>
      <c r="X9" s="118"/>
      <c r="Y9" s="118"/>
      <c r="Z9" s="118"/>
      <c r="AA9" s="119"/>
      <c r="AB9" s="120"/>
      <c r="AC9" s="118"/>
      <c r="AD9" s="118"/>
      <c r="AE9" s="118"/>
      <c r="AF9" s="118"/>
      <c r="AG9" s="118"/>
      <c r="AH9" s="118"/>
      <c r="AI9" s="118"/>
      <c r="AJ9" s="119"/>
      <c r="AK9" s="120"/>
      <c r="AL9" s="118"/>
      <c r="AM9" s="118"/>
      <c r="AN9" s="118"/>
      <c r="AO9" s="119"/>
      <c r="AP9" s="167">
        <f t="shared" si="0"/>
        <v>0</v>
      </c>
      <c r="AQ9" s="168"/>
      <c r="AR9" s="168"/>
      <c r="AS9" s="162">
        <f t="shared" si="1"/>
        <v>0</v>
      </c>
    </row>
    <row r="10" spans="1:45" s="154" customFormat="1" ht="19.5">
      <c r="A10" s="111"/>
      <c r="B10" s="112"/>
      <c r="C10" s="22"/>
      <c r="D10" s="23"/>
      <c r="E10" s="116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16"/>
      <c r="R10" s="120"/>
      <c r="S10" s="118"/>
      <c r="T10" s="118"/>
      <c r="U10" s="118"/>
      <c r="V10" s="118"/>
      <c r="W10" s="118"/>
      <c r="X10" s="118"/>
      <c r="Y10" s="118"/>
      <c r="Z10" s="118"/>
      <c r="AA10" s="119"/>
      <c r="AB10" s="120"/>
      <c r="AC10" s="118"/>
      <c r="AD10" s="118"/>
      <c r="AE10" s="118"/>
      <c r="AF10" s="118"/>
      <c r="AG10" s="118"/>
      <c r="AH10" s="118"/>
      <c r="AI10" s="118"/>
      <c r="AJ10" s="119"/>
      <c r="AK10" s="120"/>
      <c r="AL10" s="118"/>
      <c r="AM10" s="118"/>
      <c r="AN10" s="118"/>
      <c r="AO10" s="119"/>
      <c r="AP10" s="167">
        <f t="shared" si="0"/>
        <v>0</v>
      </c>
      <c r="AQ10" s="168"/>
      <c r="AR10" s="168"/>
      <c r="AS10" s="162">
        <f t="shared" si="1"/>
        <v>0</v>
      </c>
    </row>
    <row r="11" spans="1:45" s="154" customFormat="1" ht="19.5">
      <c r="A11" s="111"/>
      <c r="B11" s="112"/>
      <c r="C11" s="22"/>
      <c r="D11" s="23"/>
      <c r="E11" s="116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6"/>
      <c r="R11" s="120"/>
      <c r="S11" s="118"/>
      <c r="T11" s="118"/>
      <c r="U11" s="118"/>
      <c r="V11" s="118"/>
      <c r="W11" s="118"/>
      <c r="X11" s="118"/>
      <c r="Y11" s="118"/>
      <c r="Z11" s="118"/>
      <c r="AA11" s="119"/>
      <c r="AB11" s="120"/>
      <c r="AC11" s="118"/>
      <c r="AD11" s="118"/>
      <c r="AE11" s="118"/>
      <c r="AF11" s="118"/>
      <c r="AG11" s="118"/>
      <c r="AH11" s="118"/>
      <c r="AI11" s="118"/>
      <c r="AJ11" s="119"/>
      <c r="AK11" s="120"/>
      <c r="AL11" s="118"/>
      <c r="AM11" s="118"/>
      <c r="AN11" s="118"/>
      <c r="AO11" s="119"/>
      <c r="AP11" s="167">
        <f t="shared" si="0"/>
        <v>0</v>
      </c>
      <c r="AQ11" s="168"/>
      <c r="AR11" s="168"/>
      <c r="AS11" s="162">
        <f t="shared" si="1"/>
        <v>0</v>
      </c>
    </row>
    <row r="12" spans="1:45" s="154" customFormat="1" ht="19.5">
      <c r="A12" s="111"/>
      <c r="B12" s="112"/>
      <c r="C12" s="22"/>
      <c r="D12" s="23"/>
      <c r="E12" s="116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116"/>
      <c r="R12" s="120"/>
      <c r="S12" s="118"/>
      <c r="T12" s="118"/>
      <c r="U12" s="118"/>
      <c r="V12" s="118"/>
      <c r="W12" s="118"/>
      <c r="X12" s="118"/>
      <c r="Y12" s="118"/>
      <c r="Z12" s="118"/>
      <c r="AA12" s="119"/>
      <c r="AB12" s="120"/>
      <c r="AC12" s="118"/>
      <c r="AD12" s="118"/>
      <c r="AE12" s="118"/>
      <c r="AF12" s="118"/>
      <c r="AG12" s="118"/>
      <c r="AH12" s="118"/>
      <c r="AI12" s="118"/>
      <c r="AJ12" s="119"/>
      <c r="AK12" s="120"/>
      <c r="AL12" s="118"/>
      <c r="AM12" s="118"/>
      <c r="AN12" s="118"/>
      <c r="AO12" s="119"/>
      <c r="AP12" s="167">
        <f t="shared" si="0"/>
        <v>0</v>
      </c>
      <c r="AQ12" s="168"/>
      <c r="AR12" s="168"/>
      <c r="AS12" s="162">
        <f t="shared" si="1"/>
        <v>0</v>
      </c>
    </row>
    <row r="13" spans="1:45" s="154" customFormat="1" ht="19.5">
      <c r="A13" s="111"/>
      <c r="B13" s="112"/>
      <c r="C13" s="22"/>
      <c r="D13" s="23"/>
      <c r="E13" s="116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6"/>
      <c r="R13" s="120"/>
      <c r="S13" s="118"/>
      <c r="T13" s="118"/>
      <c r="U13" s="118"/>
      <c r="V13" s="118"/>
      <c r="W13" s="118"/>
      <c r="X13" s="118"/>
      <c r="Y13" s="118"/>
      <c r="Z13" s="118"/>
      <c r="AA13" s="119"/>
      <c r="AB13" s="120"/>
      <c r="AC13" s="118"/>
      <c r="AD13" s="118"/>
      <c r="AE13" s="118"/>
      <c r="AF13" s="118"/>
      <c r="AG13" s="118"/>
      <c r="AH13" s="118"/>
      <c r="AI13" s="118"/>
      <c r="AJ13" s="119"/>
      <c r="AK13" s="120"/>
      <c r="AL13" s="118"/>
      <c r="AM13" s="118"/>
      <c r="AN13" s="118"/>
      <c r="AO13" s="119"/>
      <c r="AP13" s="167">
        <f t="shared" si="0"/>
        <v>0</v>
      </c>
      <c r="AQ13" s="168"/>
      <c r="AR13" s="168"/>
      <c r="AS13" s="162">
        <f t="shared" si="1"/>
        <v>0</v>
      </c>
    </row>
    <row r="14" spans="1:45" s="154" customFormat="1" ht="19.5">
      <c r="A14" s="111"/>
      <c r="B14" s="112"/>
      <c r="C14" s="22"/>
      <c r="D14" s="23"/>
      <c r="E14" s="116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6"/>
      <c r="R14" s="120"/>
      <c r="S14" s="118"/>
      <c r="T14" s="118"/>
      <c r="U14" s="118"/>
      <c r="V14" s="118"/>
      <c r="W14" s="118"/>
      <c r="X14" s="118"/>
      <c r="Y14" s="118"/>
      <c r="Z14" s="118"/>
      <c r="AA14" s="119"/>
      <c r="AB14" s="120"/>
      <c r="AC14" s="118"/>
      <c r="AD14" s="118"/>
      <c r="AE14" s="118"/>
      <c r="AF14" s="118"/>
      <c r="AG14" s="118"/>
      <c r="AH14" s="118"/>
      <c r="AI14" s="118"/>
      <c r="AJ14" s="119"/>
      <c r="AK14" s="120"/>
      <c r="AL14" s="118"/>
      <c r="AM14" s="118"/>
      <c r="AN14" s="118"/>
      <c r="AO14" s="119"/>
      <c r="AP14" s="167">
        <f t="shared" si="0"/>
        <v>0</v>
      </c>
      <c r="AQ14" s="168"/>
      <c r="AR14" s="168"/>
      <c r="AS14" s="162">
        <f t="shared" si="1"/>
        <v>0</v>
      </c>
    </row>
    <row r="15" spans="1:45" s="154" customFormat="1" ht="19.5">
      <c r="A15" s="111"/>
      <c r="B15" s="112"/>
      <c r="C15" s="22"/>
      <c r="D15" s="23"/>
      <c r="E15" s="116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6"/>
      <c r="R15" s="120"/>
      <c r="S15" s="118"/>
      <c r="T15" s="118"/>
      <c r="U15" s="118"/>
      <c r="V15" s="118"/>
      <c r="W15" s="118"/>
      <c r="X15" s="118"/>
      <c r="Y15" s="118"/>
      <c r="Z15" s="118"/>
      <c r="AA15" s="119"/>
      <c r="AB15" s="120"/>
      <c r="AC15" s="118"/>
      <c r="AD15" s="118"/>
      <c r="AE15" s="118"/>
      <c r="AF15" s="118"/>
      <c r="AG15" s="118"/>
      <c r="AH15" s="118"/>
      <c r="AI15" s="118"/>
      <c r="AJ15" s="119"/>
      <c r="AK15" s="120"/>
      <c r="AL15" s="118"/>
      <c r="AM15" s="118"/>
      <c r="AN15" s="118"/>
      <c r="AO15" s="119"/>
      <c r="AP15" s="167">
        <f t="shared" si="0"/>
        <v>0</v>
      </c>
      <c r="AQ15" s="168"/>
      <c r="AR15" s="168"/>
      <c r="AS15" s="162">
        <f t="shared" si="1"/>
        <v>0</v>
      </c>
    </row>
    <row r="16" spans="1:45" s="154" customFormat="1" ht="19.5">
      <c r="A16" s="111"/>
      <c r="B16" s="112"/>
      <c r="C16" s="22"/>
      <c r="D16" s="23"/>
      <c r="E16" s="116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6"/>
      <c r="R16" s="120"/>
      <c r="S16" s="118"/>
      <c r="T16" s="118"/>
      <c r="U16" s="118"/>
      <c r="V16" s="118"/>
      <c r="W16" s="118"/>
      <c r="X16" s="118"/>
      <c r="Y16" s="118"/>
      <c r="Z16" s="118"/>
      <c r="AA16" s="119"/>
      <c r="AB16" s="120"/>
      <c r="AC16" s="118"/>
      <c r="AD16" s="118"/>
      <c r="AE16" s="118"/>
      <c r="AF16" s="118"/>
      <c r="AG16" s="118"/>
      <c r="AH16" s="118"/>
      <c r="AI16" s="118"/>
      <c r="AJ16" s="119"/>
      <c r="AK16" s="120"/>
      <c r="AL16" s="118"/>
      <c r="AM16" s="118"/>
      <c r="AN16" s="118"/>
      <c r="AO16" s="119"/>
      <c r="AP16" s="167">
        <f t="shared" si="0"/>
        <v>0</v>
      </c>
      <c r="AQ16" s="168"/>
      <c r="AR16" s="168"/>
      <c r="AS16" s="162">
        <f t="shared" si="1"/>
        <v>0</v>
      </c>
    </row>
    <row r="17" spans="1:45" s="154" customFormat="1" ht="19.5">
      <c r="A17" s="111"/>
      <c r="B17" s="112"/>
      <c r="C17" s="22"/>
      <c r="D17" s="23"/>
      <c r="E17" s="116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6"/>
      <c r="R17" s="120"/>
      <c r="S17" s="118"/>
      <c r="T17" s="118"/>
      <c r="U17" s="118"/>
      <c r="V17" s="118"/>
      <c r="W17" s="118"/>
      <c r="X17" s="118"/>
      <c r="Y17" s="118"/>
      <c r="Z17" s="118"/>
      <c r="AA17" s="119"/>
      <c r="AB17" s="120"/>
      <c r="AC17" s="118"/>
      <c r="AD17" s="118"/>
      <c r="AE17" s="118"/>
      <c r="AF17" s="118"/>
      <c r="AG17" s="118"/>
      <c r="AH17" s="118"/>
      <c r="AI17" s="118"/>
      <c r="AJ17" s="119"/>
      <c r="AK17" s="120"/>
      <c r="AL17" s="118"/>
      <c r="AM17" s="118"/>
      <c r="AN17" s="118"/>
      <c r="AO17" s="119"/>
      <c r="AP17" s="167">
        <f t="shared" si="0"/>
        <v>0</v>
      </c>
      <c r="AQ17" s="168"/>
      <c r="AR17" s="168"/>
      <c r="AS17" s="162">
        <f t="shared" si="1"/>
        <v>0</v>
      </c>
    </row>
    <row r="18" spans="1:45" s="154" customFormat="1" ht="19.5">
      <c r="A18" s="111"/>
      <c r="B18" s="112"/>
      <c r="C18" s="22"/>
      <c r="D18" s="23"/>
      <c r="E18" s="116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6"/>
      <c r="R18" s="120"/>
      <c r="S18" s="118"/>
      <c r="T18" s="118"/>
      <c r="U18" s="118"/>
      <c r="V18" s="118"/>
      <c r="W18" s="118"/>
      <c r="X18" s="118"/>
      <c r="Y18" s="118"/>
      <c r="Z18" s="118"/>
      <c r="AA18" s="119"/>
      <c r="AB18" s="120"/>
      <c r="AC18" s="118"/>
      <c r="AD18" s="118"/>
      <c r="AE18" s="118"/>
      <c r="AF18" s="118"/>
      <c r="AG18" s="118"/>
      <c r="AH18" s="118"/>
      <c r="AI18" s="118"/>
      <c r="AJ18" s="119"/>
      <c r="AK18" s="120"/>
      <c r="AL18" s="118"/>
      <c r="AM18" s="118"/>
      <c r="AN18" s="118"/>
      <c r="AO18" s="119"/>
      <c r="AP18" s="167">
        <f t="shared" si="0"/>
        <v>0</v>
      </c>
      <c r="AQ18" s="168"/>
      <c r="AR18" s="168"/>
      <c r="AS18" s="162">
        <f t="shared" si="1"/>
        <v>0</v>
      </c>
    </row>
    <row r="19" spans="1:45" s="154" customFormat="1" ht="19.5">
      <c r="A19" s="111"/>
      <c r="B19" s="112"/>
      <c r="C19" s="22"/>
      <c r="D19" s="23"/>
      <c r="E19" s="116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6"/>
      <c r="R19" s="120"/>
      <c r="S19" s="118"/>
      <c r="T19" s="118"/>
      <c r="U19" s="118"/>
      <c r="V19" s="118"/>
      <c r="W19" s="118"/>
      <c r="X19" s="118"/>
      <c r="Y19" s="118"/>
      <c r="Z19" s="118"/>
      <c r="AA19" s="119"/>
      <c r="AB19" s="120"/>
      <c r="AC19" s="118"/>
      <c r="AD19" s="118"/>
      <c r="AE19" s="118"/>
      <c r="AF19" s="118"/>
      <c r="AG19" s="118"/>
      <c r="AH19" s="118"/>
      <c r="AI19" s="118"/>
      <c r="AJ19" s="119"/>
      <c r="AK19" s="120"/>
      <c r="AL19" s="118"/>
      <c r="AM19" s="118"/>
      <c r="AN19" s="118"/>
      <c r="AO19" s="119"/>
      <c r="AP19" s="167">
        <f t="shared" si="0"/>
        <v>0</v>
      </c>
      <c r="AQ19" s="168"/>
      <c r="AR19" s="168"/>
      <c r="AS19" s="162">
        <f t="shared" si="1"/>
        <v>0</v>
      </c>
    </row>
    <row r="20" spans="1:45" s="154" customFormat="1" ht="19.5">
      <c r="A20" s="111"/>
      <c r="B20" s="112"/>
      <c r="C20" s="22"/>
      <c r="D20" s="23"/>
      <c r="E20" s="116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6"/>
      <c r="R20" s="120"/>
      <c r="S20" s="118"/>
      <c r="T20" s="118"/>
      <c r="U20" s="118"/>
      <c r="V20" s="118"/>
      <c r="W20" s="118"/>
      <c r="X20" s="118"/>
      <c r="Y20" s="118"/>
      <c r="Z20" s="118"/>
      <c r="AA20" s="119"/>
      <c r="AB20" s="120"/>
      <c r="AC20" s="118"/>
      <c r="AD20" s="118"/>
      <c r="AE20" s="118"/>
      <c r="AF20" s="118"/>
      <c r="AG20" s="118"/>
      <c r="AH20" s="118"/>
      <c r="AI20" s="118"/>
      <c r="AJ20" s="119"/>
      <c r="AK20" s="120"/>
      <c r="AL20" s="118"/>
      <c r="AM20" s="118"/>
      <c r="AN20" s="118"/>
      <c r="AO20" s="119"/>
      <c r="AP20" s="167">
        <f t="shared" si="0"/>
        <v>0</v>
      </c>
      <c r="AQ20" s="168"/>
      <c r="AR20" s="168"/>
      <c r="AS20" s="162">
        <f t="shared" si="1"/>
        <v>0</v>
      </c>
    </row>
    <row r="21" spans="1:45" s="154" customFormat="1" ht="19.5">
      <c r="A21" s="111"/>
      <c r="B21" s="112"/>
      <c r="C21" s="22"/>
      <c r="D21" s="23"/>
      <c r="E21" s="116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6"/>
      <c r="R21" s="120"/>
      <c r="S21" s="118"/>
      <c r="T21" s="118"/>
      <c r="U21" s="118"/>
      <c r="V21" s="118"/>
      <c r="W21" s="118"/>
      <c r="X21" s="118"/>
      <c r="Y21" s="118"/>
      <c r="Z21" s="118"/>
      <c r="AA21" s="119"/>
      <c r="AB21" s="120"/>
      <c r="AC21" s="118"/>
      <c r="AD21" s="118"/>
      <c r="AE21" s="118"/>
      <c r="AF21" s="118"/>
      <c r="AG21" s="118"/>
      <c r="AH21" s="118"/>
      <c r="AI21" s="118"/>
      <c r="AJ21" s="119"/>
      <c r="AK21" s="120"/>
      <c r="AL21" s="118"/>
      <c r="AM21" s="118"/>
      <c r="AN21" s="118"/>
      <c r="AO21" s="119"/>
      <c r="AP21" s="167">
        <f t="shared" si="0"/>
        <v>0</v>
      </c>
      <c r="AQ21" s="168"/>
      <c r="AR21" s="168"/>
      <c r="AS21" s="162">
        <f t="shared" si="1"/>
        <v>0</v>
      </c>
    </row>
    <row r="22" spans="1:45" s="154" customFormat="1" ht="19.5">
      <c r="A22" s="111"/>
      <c r="B22" s="112"/>
      <c r="C22" s="22"/>
      <c r="D22" s="23"/>
      <c r="E22" s="116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6"/>
      <c r="R22" s="120"/>
      <c r="S22" s="118"/>
      <c r="T22" s="118"/>
      <c r="U22" s="118"/>
      <c r="V22" s="118"/>
      <c r="W22" s="118"/>
      <c r="X22" s="118"/>
      <c r="Y22" s="118"/>
      <c r="Z22" s="118"/>
      <c r="AA22" s="119"/>
      <c r="AB22" s="120"/>
      <c r="AC22" s="118"/>
      <c r="AD22" s="118"/>
      <c r="AE22" s="118"/>
      <c r="AF22" s="118"/>
      <c r="AG22" s="118"/>
      <c r="AH22" s="118"/>
      <c r="AI22" s="118"/>
      <c r="AJ22" s="119"/>
      <c r="AK22" s="120"/>
      <c r="AL22" s="118"/>
      <c r="AM22" s="118"/>
      <c r="AN22" s="118"/>
      <c r="AO22" s="119"/>
      <c r="AP22" s="167">
        <f t="shared" si="0"/>
        <v>0</v>
      </c>
      <c r="AQ22" s="168"/>
      <c r="AR22" s="168"/>
      <c r="AS22" s="162">
        <f t="shared" si="1"/>
        <v>0</v>
      </c>
    </row>
    <row r="23" spans="1:45" s="154" customFormat="1" ht="19.5">
      <c r="A23" s="111"/>
      <c r="B23" s="112"/>
      <c r="C23" s="22"/>
      <c r="D23" s="23"/>
      <c r="E23" s="116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6"/>
      <c r="R23" s="120"/>
      <c r="S23" s="118"/>
      <c r="T23" s="118"/>
      <c r="U23" s="118"/>
      <c r="V23" s="118"/>
      <c r="W23" s="118"/>
      <c r="X23" s="118"/>
      <c r="Y23" s="118"/>
      <c r="Z23" s="118"/>
      <c r="AA23" s="119"/>
      <c r="AB23" s="120"/>
      <c r="AC23" s="118"/>
      <c r="AD23" s="118"/>
      <c r="AE23" s="118"/>
      <c r="AF23" s="118"/>
      <c r="AG23" s="118"/>
      <c r="AH23" s="118"/>
      <c r="AI23" s="118"/>
      <c r="AJ23" s="119"/>
      <c r="AK23" s="120"/>
      <c r="AL23" s="118"/>
      <c r="AM23" s="118"/>
      <c r="AN23" s="118"/>
      <c r="AO23" s="119"/>
      <c r="AP23" s="167">
        <f t="shared" si="0"/>
        <v>0</v>
      </c>
      <c r="AQ23" s="168"/>
      <c r="AR23" s="168"/>
      <c r="AS23" s="162">
        <f t="shared" si="1"/>
        <v>0</v>
      </c>
    </row>
    <row r="24" spans="1:45" s="154" customFormat="1" ht="19.5">
      <c r="A24" s="111"/>
      <c r="B24" s="112"/>
      <c r="C24" s="22"/>
      <c r="D24" s="23"/>
      <c r="E24" s="116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6"/>
      <c r="R24" s="120"/>
      <c r="S24" s="118"/>
      <c r="T24" s="118"/>
      <c r="U24" s="118"/>
      <c r="V24" s="118"/>
      <c r="W24" s="118"/>
      <c r="X24" s="118"/>
      <c r="Y24" s="118"/>
      <c r="Z24" s="118"/>
      <c r="AA24" s="119"/>
      <c r="AB24" s="120"/>
      <c r="AC24" s="118"/>
      <c r="AD24" s="118"/>
      <c r="AE24" s="118"/>
      <c r="AF24" s="118"/>
      <c r="AG24" s="118"/>
      <c r="AH24" s="118"/>
      <c r="AI24" s="118"/>
      <c r="AJ24" s="119"/>
      <c r="AK24" s="120"/>
      <c r="AL24" s="118"/>
      <c r="AM24" s="118"/>
      <c r="AN24" s="118"/>
      <c r="AO24" s="119"/>
      <c r="AP24" s="167">
        <f t="shared" si="0"/>
        <v>0</v>
      </c>
      <c r="AQ24" s="168"/>
      <c r="AR24" s="168"/>
      <c r="AS24" s="162">
        <f t="shared" si="1"/>
        <v>0</v>
      </c>
    </row>
    <row r="25" spans="1:45" s="154" customFormat="1" ht="19.5">
      <c r="A25" s="111"/>
      <c r="B25" s="112"/>
      <c r="C25" s="22"/>
      <c r="D25" s="23"/>
      <c r="E25" s="116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6"/>
      <c r="R25" s="120"/>
      <c r="S25" s="118"/>
      <c r="T25" s="118"/>
      <c r="U25" s="118"/>
      <c r="V25" s="118"/>
      <c r="W25" s="118"/>
      <c r="X25" s="118"/>
      <c r="Y25" s="118"/>
      <c r="Z25" s="118"/>
      <c r="AA25" s="119"/>
      <c r="AB25" s="120"/>
      <c r="AC25" s="118"/>
      <c r="AD25" s="118"/>
      <c r="AE25" s="118"/>
      <c r="AF25" s="118"/>
      <c r="AG25" s="118"/>
      <c r="AH25" s="118"/>
      <c r="AI25" s="118"/>
      <c r="AJ25" s="119"/>
      <c r="AK25" s="120"/>
      <c r="AL25" s="118"/>
      <c r="AM25" s="118"/>
      <c r="AN25" s="118"/>
      <c r="AO25" s="119"/>
      <c r="AP25" s="167">
        <f t="shared" si="0"/>
        <v>0</v>
      </c>
      <c r="AQ25" s="168"/>
      <c r="AR25" s="168"/>
      <c r="AS25" s="162">
        <f t="shared" si="1"/>
        <v>0</v>
      </c>
    </row>
    <row r="26" spans="1:45" s="154" customFormat="1" ht="19.5">
      <c r="A26" s="111"/>
      <c r="B26" s="112"/>
      <c r="C26" s="22"/>
      <c r="D26" s="23"/>
      <c r="E26" s="116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6"/>
      <c r="R26" s="120"/>
      <c r="S26" s="118"/>
      <c r="T26" s="118"/>
      <c r="U26" s="118"/>
      <c r="V26" s="118"/>
      <c r="W26" s="118"/>
      <c r="X26" s="118"/>
      <c r="Y26" s="118"/>
      <c r="Z26" s="118"/>
      <c r="AA26" s="119"/>
      <c r="AB26" s="120"/>
      <c r="AC26" s="118"/>
      <c r="AD26" s="118"/>
      <c r="AE26" s="118"/>
      <c r="AF26" s="118"/>
      <c r="AG26" s="118"/>
      <c r="AH26" s="118"/>
      <c r="AI26" s="118"/>
      <c r="AJ26" s="119"/>
      <c r="AK26" s="120"/>
      <c r="AL26" s="118"/>
      <c r="AM26" s="118"/>
      <c r="AN26" s="118"/>
      <c r="AO26" s="119"/>
      <c r="AP26" s="167">
        <f t="shared" si="0"/>
        <v>0</v>
      </c>
      <c r="AQ26" s="168"/>
      <c r="AR26" s="168"/>
      <c r="AS26" s="162">
        <f t="shared" si="1"/>
        <v>0</v>
      </c>
    </row>
    <row r="27" spans="1:45" s="154" customFormat="1" ht="19.5">
      <c r="A27" s="111"/>
      <c r="B27" s="112"/>
      <c r="C27" s="22"/>
      <c r="D27" s="23"/>
      <c r="E27" s="116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6"/>
      <c r="R27" s="120"/>
      <c r="S27" s="118"/>
      <c r="T27" s="118"/>
      <c r="U27" s="118"/>
      <c r="V27" s="118"/>
      <c r="W27" s="118"/>
      <c r="X27" s="118"/>
      <c r="Y27" s="118"/>
      <c r="Z27" s="118"/>
      <c r="AA27" s="119"/>
      <c r="AB27" s="120"/>
      <c r="AC27" s="118"/>
      <c r="AD27" s="118"/>
      <c r="AE27" s="118"/>
      <c r="AF27" s="118"/>
      <c r="AG27" s="118"/>
      <c r="AH27" s="118"/>
      <c r="AI27" s="118"/>
      <c r="AJ27" s="119"/>
      <c r="AK27" s="120"/>
      <c r="AL27" s="118"/>
      <c r="AM27" s="118"/>
      <c r="AN27" s="118"/>
      <c r="AO27" s="119"/>
      <c r="AP27" s="167">
        <f t="shared" si="0"/>
        <v>0</v>
      </c>
      <c r="AQ27" s="168"/>
      <c r="AR27" s="168"/>
      <c r="AS27" s="162">
        <f t="shared" si="1"/>
        <v>0</v>
      </c>
    </row>
    <row r="28" spans="1:45" s="154" customFormat="1" ht="19.5">
      <c r="A28" s="111"/>
      <c r="B28" s="112"/>
      <c r="C28" s="22"/>
      <c r="D28" s="23"/>
      <c r="E28" s="116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16"/>
      <c r="R28" s="120"/>
      <c r="S28" s="118"/>
      <c r="T28" s="118"/>
      <c r="U28" s="118"/>
      <c r="V28" s="118"/>
      <c r="W28" s="118"/>
      <c r="X28" s="118"/>
      <c r="Y28" s="118"/>
      <c r="Z28" s="118"/>
      <c r="AA28" s="119"/>
      <c r="AB28" s="120"/>
      <c r="AC28" s="118"/>
      <c r="AD28" s="118"/>
      <c r="AE28" s="118"/>
      <c r="AF28" s="118"/>
      <c r="AG28" s="118"/>
      <c r="AH28" s="118"/>
      <c r="AI28" s="118"/>
      <c r="AJ28" s="119"/>
      <c r="AK28" s="120"/>
      <c r="AL28" s="118"/>
      <c r="AM28" s="118"/>
      <c r="AN28" s="118"/>
      <c r="AO28" s="119"/>
      <c r="AP28" s="167">
        <f t="shared" si="0"/>
        <v>0</v>
      </c>
      <c r="AQ28" s="168"/>
      <c r="AR28" s="168"/>
      <c r="AS28" s="162">
        <f t="shared" si="1"/>
        <v>0</v>
      </c>
    </row>
    <row r="29" spans="1:45" s="154" customFormat="1" ht="19.5">
      <c r="A29" s="111"/>
      <c r="B29" s="112"/>
      <c r="C29" s="22"/>
      <c r="D29" s="23"/>
      <c r="E29" s="116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6"/>
      <c r="R29" s="120"/>
      <c r="S29" s="118"/>
      <c r="T29" s="118"/>
      <c r="U29" s="118"/>
      <c r="V29" s="118"/>
      <c r="W29" s="118"/>
      <c r="X29" s="118"/>
      <c r="Y29" s="118"/>
      <c r="Z29" s="118"/>
      <c r="AA29" s="119"/>
      <c r="AB29" s="120"/>
      <c r="AC29" s="118"/>
      <c r="AD29" s="118"/>
      <c r="AE29" s="118"/>
      <c r="AF29" s="118"/>
      <c r="AG29" s="118"/>
      <c r="AH29" s="118"/>
      <c r="AI29" s="118"/>
      <c r="AJ29" s="119"/>
      <c r="AK29" s="120"/>
      <c r="AL29" s="118"/>
      <c r="AM29" s="118"/>
      <c r="AN29" s="118"/>
      <c r="AO29" s="119"/>
      <c r="AP29" s="167">
        <f t="shared" si="0"/>
        <v>0</v>
      </c>
      <c r="AQ29" s="168"/>
      <c r="AR29" s="168"/>
      <c r="AS29" s="162">
        <f t="shared" si="1"/>
        <v>0</v>
      </c>
    </row>
    <row r="30" spans="1:45" s="154" customFormat="1" ht="19.5">
      <c r="A30" s="111"/>
      <c r="B30" s="112"/>
      <c r="C30" s="22"/>
      <c r="D30" s="23"/>
      <c r="E30" s="116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16"/>
      <c r="R30" s="120"/>
      <c r="S30" s="118"/>
      <c r="T30" s="118"/>
      <c r="U30" s="118"/>
      <c r="V30" s="118"/>
      <c r="W30" s="118"/>
      <c r="X30" s="118"/>
      <c r="Y30" s="118"/>
      <c r="Z30" s="118"/>
      <c r="AA30" s="119"/>
      <c r="AB30" s="120"/>
      <c r="AC30" s="118"/>
      <c r="AD30" s="118"/>
      <c r="AE30" s="118"/>
      <c r="AF30" s="118"/>
      <c r="AG30" s="118"/>
      <c r="AH30" s="118"/>
      <c r="AI30" s="118"/>
      <c r="AJ30" s="119"/>
      <c r="AK30" s="120"/>
      <c r="AL30" s="118"/>
      <c r="AM30" s="118"/>
      <c r="AN30" s="118"/>
      <c r="AO30" s="119"/>
      <c r="AP30" s="167">
        <f t="shared" si="0"/>
        <v>0</v>
      </c>
      <c r="AQ30" s="168"/>
      <c r="AR30" s="168"/>
      <c r="AS30" s="162">
        <f t="shared" si="1"/>
        <v>0</v>
      </c>
    </row>
    <row r="31" spans="1:45" s="154" customFormat="1" ht="19.5">
      <c r="A31" s="111"/>
      <c r="B31" s="112"/>
      <c r="C31" s="22"/>
      <c r="D31" s="23"/>
      <c r="E31" s="116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16"/>
      <c r="R31" s="120"/>
      <c r="S31" s="118"/>
      <c r="T31" s="118"/>
      <c r="U31" s="118"/>
      <c r="V31" s="118"/>
      <c r="W31" s="118"/>
      <c r="X31" s="118"/>
      <c r="Y31" s="118"/>
      <c r="Z31" s="118"/>
      <c r="AA31" s="119"/>
      <c r="AB31" s="120"/>
      <c r="AC31" s="118"/>
      <c r="AD31" s="118"/>
      <c r="AE31" s="118"/>
      <c r="AF31" s="118"/>
      <c r="AG31" s="118"/>
      <c r="AH31" s="118"/>
      <c r="AI31" s="118"/>
      <c r="AJ31" s="119"/>
      <c r="AK31" s="120"/>
      <c r="AL31" s="118"/>
      <c r="AM31" s="118"/>
      <c r="AN31" s="118"/>
      <c r="AO31" s="119"/>
      <c r="AP31" s="167">
        <f t="shared" si="0"/>
        <v>0</v>
      </c>
      <c r="AQ31" s="168"/>
      <c r="AR31" s="168"/>
      <c r="AS31" s="162">
        <f t="shared" si="1"/>
        <v>0</v>
      </c>
    </row>
    <row r="32" spans="1:45" s="154" customFormat="1" ht="19.5">
      <c r="A32" s="111"/>
      <c r="B32" s="112"/>
      <c r="C32" s="22"/>
      <c r="D32" s="23"/>
      <c r="E32" s="116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16"/>
      <c r="R32" s="120"/>
      <c r="S32" s="118"/>
      <c r="T32" s="118"/>
      <c r="U32" s="118"/>
      <c r="V32" s="118"/>
      <c r="W32" s="118"/>
      <c r="X32" s="118"/>
      <c r="Y32" s="118"/>
      <c r="Z32" s="118"/>
      <c r="AA32" s="119"/>
      <c r="AB32" s="120"/>
      <c r="AC32" s="118"/>
      <c r="AD32" s="118"/>
      <c r="AE32" s="118"/>
      <c r="AF32" s="118"/>
      <c r="AG32" s="118"/>
      <c r="AH32" s="118"/>
      <c r="AI32" s="118"/>
      <c r="AJ32" s="119"/>
      <c r="AK32" s="120"/>
      <c r="AL32" s="118"/>
      <c r="AM32" s="118"/>
      <c r="AN32" s="118"/>
      <c r="AO32" s="119"/>
      <c r="AP32" s="167">
        <f t="shared" si="0"/>
        <v>0</v>
      </c>
      <c r="AQ32" s="168"/>
      <c r="AR32" s="168"/>
      <c r="AS32" s="162">
        <f t="shared" si="1"/>
        <v>0</v>
      </c>
    </row>
    <row r="33" spans="1:45" s="154" customFormat="1" ht="19.5">
      <c r="A33" s="111"/>
      <c r="B33" s="112"/>
      <c r="C33" s="22"/>
      <c r="D33" s="23"/>
      <c r="E33" s="116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16"/>
      <c r="R33" s="120"/>
      <c r="S33" s="118"/>
      <c r="T33" s="118"/>
      <c r="U33" s="118"/>
      <c r="V33" s="118"/>
      <c r="W33" s="118"/>
      <c r="X33" s="118"/>
      <c r="Y33" s="118"/>
      <c r="Z33" s="118"/>
      <c r="AA33" s="119"/>
      <c r="AB33" s="120"/>
      <c r="AC33" s="118"/>
      <c r="AD33" s="118"/>
      <c r="AE33" s="118"/>
      <c r="AF33" s="118"/>
      <c r="AG33" s="118"/>
      <c r="AH33" s="118"/>
      <c r="AI33" s="118"/>
      <c r="AJ33" s="119"/>
      <c r="AK33" s="120"/>
      <c r="AL33" s="118"/>
      <c r="AM33" s="118"/>
      <c r="AN33" s="118"/>
      <c r="AO33" s="119"/>
      <c r="AP33" s="167">
        <f t="shared" si="0"/>
        <v>0</v>
      </c>
      <c r="AQ33" s="168"/>
      <c r="AR33" s="168"/>
      <c r="AS33" s="162">
        <f t="shared" si="1"/>
        <v>0</v>
      </c>
    </row>
    <row r="34" spans="1:45" s="154" customFormat="1" ht="19.5">
      <c r="A34" s="111"/>
      <c r="B34" s="112"/>
      <c r="C34" s="22"/>
      <c r="D34" s="23"/>
      <c r="E34" s="116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16"/>
      <c r="R34" s="120"/>
      <c r="S34" s="118"/>
      <c r="T34" s="118"/>
      <c r="U34" s="118"/>
      <c r="V34" s="118"/>
      <c r="W34" s="118"/>
      <c r="X34" s="118"/>
      <c r="Y34" s="118"/>
      <c r="Z34" s="118"/>
      <c r="AA34" s="119"/>
      <c r="AB34" s="120"/>
      <c r="AC34" s="118"/>
      <c r="AD34" s="118"/>
      <c r="AE34" s="118"/>
      <c r="AF34" s="118"/>
      <c r="AG34" s="118"/>
      <c r="AH34" s="118"/>
      <c r="AI34" s="118"/>
      <c r="AJ34" s="119"/>
      <c r="AK34" s="120"/>
      <c r="AL34" s="118"/>
      <c r="AM34" s="118"/>
      <c r="AN34" s="118"/>
      <c r="AO34" s="119"/>
      <c r="AP34" s="167">
        <f t="shared" si="0"/>
        <v>0</v>
      </c>
      <c r="AQ34" s="168"/>
      <c r="AR34" s="168"/>
      <c r="AS34" s="162">
        <f t="shared" si="1"/>
        <v>0</v>
      </c>
    </row>
    <row r="35" spans="1:45" s="154" customFormat="1" ht="19.5">
      <c r="A35" s="111"/>
      <c r="B35" s="112"/>
      <c r="C35" s="107"/>
      <c r="D35" s="108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16"/>
      <c r="R35" s="124"/>
      <c r="S35" s="122"/>
      <c r="T35" s="122"/>
      <c r="U35" s="122"/>
      <c r="V35" s="122"/>
      <c r="W35" s="122"/>
      <c r="X35" s="122"/>
      <c r="Y35" s="122"/>
      <c r="Z35" s="122"/>
      <c r="AA35" s="123"/>
      <c r="AB35" s="124"/>
      <c r="AC35" s="122"/>
      <c r="AD35" s="122"/>
      <c r="AE35" s="122"/>
      <c r="AF35" s="122"/>
      <c r="AG35" s="122"/>
      <c r="AH35" s="122"/>
      <c r="AI35" s="122"/>
      <c r="AJ35" s="119"/>
      <c r="AK35" s="124"/>
      <c r="AL35" s="122"/>
      <c r="AM35" s="122"/>
      <c r="AN35" s="122"/>
      <c r="AO35" s="123"/>
      <c r="AP35" s="167">
        <f t="shared" si="0"/>
        <v>0</v>
      </c>
      <c r="AQ35" s="169"/>
      <c r="AR35" s="169"/>
      <c r="AS35" s="162">
        <f t="shared" si="1"/>
        <v>0</v>
      </c>
    </row>
    <row r="36" spans="1:45" s="14" customFormat="1" ht="30" customHeight="1">
      <c r="A36" s="82" t="s">
        <v>35</v>
      </c>
      <c r="B36" s="83">
        <f>COUNTA(A4:A35)</f>
        <v>0</v>
      </c>
      <c r="C36" s="189" t="s">
        <v>36</v>
      </c>
      <c r="D36" s="186"/>
      <c r="E36" s="84">
        <f aca="true" t="shared" si="2" ref="E36:AO36">COUNTIF(E4:E35,"&gt;=1")</f>
        <v>0</v>
      </c>
      <c r="F36" s="85">
        <f t="shared" si="2"/>
        <v>0</v>
      </c>
      <c r="G36" s="85">
        <f t="shared" si="2"/>
        <v>0</v>
      </c>
      <c r="H36" s="85">
        <f t="shared" si="2"/>
        <v>0</v>
      </c>
      <c r="I36" s="85">
        <f t="shared" si="2"/>
        <v>0</v>
      </c>
      <c r="J36" s="85">
        <f t="shared" si="2"/>
        <v>0</v>
      </c>
      <c r="K36" s="85">
        <f t="shared" si="2"/>
        <v>0</v>
      </c>
      <c r="L36" s="85">
        <f t="shared" si="2"/>
        <v>0</v>
      </c>
      <c r="M36" s="85">
        <f t="shared" si="2"/>
        <v>0</v>
      </c>
      <c r="N36" s="85">
        <f t="shared" si="2"/>
        <v>0</v>
      </c>
      <c r="O36" s="85">
        <f t="shared" si="2"/>
        <v>0</v>
      </c>
      <c r="P36" s="86">
        <f t="shared" si="2"/>
        <v>0</v>
      </c>
      <c r="Q36" s="84">
        <f>COUNTIF(Q4:Q35,"&gt;=1")</f>
        <v>0</v>
      </c>
      <c r="R36" s="87">
        <f aca="true" t="shared" si="3" ref="R36:W36">COUNTIF(R4:R35,"&gt;=1")</f>
        <v>0</v>
      </c>
      <c r="S36" s="85">
        <f t="shared" si="3"/>
        <v>0</v>
      </c>
      <c r="T36" s="85">
        <f t="shared" si="3"/>
        <v>0</v>
      </c>
      <c r="U36" s="85">
        <f t="shared" si="3"/>
        <v>0</v>
      </c>
      <c r="V36" s="85">
        <f t="shared" si="3"/>
        <v>0</v>
      </c>
      <c r="W36" s="85">
        <f t="shared" si="3"/>
        <v>0</v>
      </c>
      <c r="X36" s="85">
        <f>COUNTIF(X4:X35,"&gt;=1")</f>
        <v>0</v>
      </c>
      <c r="Y36" s="85">
        <f>COUNTIF(Y4:Y35,"&gt;=1")</f>
        <v>0</v>
      </c>
      <c r="Z36" s="85">
        <f>COUNTIF(Z4:Z35,"&gt;=1")</f>
        <v>0</v>
      </c>
      <c r="AA36" s="86">
        <f>COUNTIF(AA4:AA35,"&gt;=1")</f>
        <v>0</v>
      </c>
      <c r="AB36" s="87">
        <f t="shared" si="2"/>
        <v>0</v>
      </c>
      <c r="AC36" s="85">
        <f t="shared" si="2"/>
        <v>0</v>
      </c>
      <c r="AD36" s="85">
        <f t="shared" si="2"/>
        <v>0</v>
      </c>
      <c r="AE36" s="85">
        <f t="shared" si="2"/>
        <v>0</v>
      </c>
      <c r="AF36" s="85">
        <f t="shared" si="2"/>
        <v>0</v>
      </c>
      <c r="AG36" s="85">
        <f t="shared" si="2"/>
        <v>0</v>
      </c>
      <c r="AH36" s="85">
        <f t="shared" si="2"/>
        <v>0</v>
      </c>
      <c r="AI36" s="85">
        <f t="shared" si="2"/>
        <v>0</v>
      </c>
      <c r="AJ36" s="86">
        <f t="shared" si="2"/>
        <v>0</v>
      </c>
      <c r="AK36" s="87">
        <f t="shared" si="2"/>
        <v>0</v>
      </c>
      <c r="AL36" s="85">
        <f t="shared" si="2"/>
        <v>0</v>
      </c>
      <c r="AM36" s="85">
        <f t="shared" si="2"/>
        <v>0</v>
      </c>
      <c r="AN36" s="85">
        <f t="shared" si="2"/>
        <v>0</v>
      </c>
      <c r="AO36" s="86">
        <f t="shared" si="2"/>
        <v>0</v>
      </c>
      <c r="AP36" s="18">
        <f>SUM(AP4:AP35)</f>
        <v>0</v>
      </c>
      <c r="AQ36" s="13"/>
      <c r="AR36" s="13"/>
      <c r="AS36" s="18">
        <f>SUM(AS4:AS35)</f>
        <v>0</v>
      </c>
    </row>
    <row r="37" spans="1:45" s="8" customFormat="1" ht="30" customHeight="1">
      <c r="A37" s="88"/>
      <c r="B37" s="89"/>
      <c r="C37" s="185" t="s">
        <v>37</v>
      </c>
      <c r="D37" s="186"/>
      <c r="E37" s="90">
        <f aca="true" t="shared" si="4" ref="E37:AO37">SUMPRODUCT(-($B$4:$B$35="男"),-(E4:E35&gt;=1)*(1))</f>
        <v>0</v>
      </c>
      <c r="F37" s="91">
        <f t="shared" si="4"/>
        <v>0</v>
      </c>
      <c r="G37" s="91">
        <f t="shared" si="4"/>
        <v>0</v>
      </c>
      <c r="H37" s="91">
        <f t="shared" si="4"/>
        <v>0</v>
      </c>
      <c r="I37" s="91">
        <f t="shared" si="4"/>
        <v>0</v>
      </c>
      <c r="J37" s="91">
        <f t="shared" si="4"/>
        <v>0</v>
      </c>
      <c r="K37" s="91">
        <f t="shared" si="4"/>
        <v>0</v>
      </c>
      <c r="L37" s="91">
        <f t="shared" si="4"/>
        <v>0</v>
      </c>
      <c r="M37" s="91">
        <f t="shared" si="4"/>
        <v>0</v>
      </c>
      <c r="N37" s="91">
        <f t="shared" si="4"/>
        <v>0</v>
      </c>
      <c r="O37" s="91">
        <f t="shared" si="4"/>
        <v>0</v>
      </c>
      <c r="P37" s="92">
        <f t="shared" si="4"/>
        <v>0</v>
      </c>
      <c r="Q37" s="90">
        <f>SUMPRODUCT(-($B$4:$B$35="男"),-(Q4:Q35&gt;=1)*(1))</f>
        <v>0</v>
      </c>
      <c r="R37" s="93">
        <f t="shared" si="4"/>
        <v>0</v>
      </c>
      <c r="S37" s="91">
        <f t="shared" si="4"/>
        <v>0</v>
      </c>
      <c r="T37" s="91">
        <f t="shared" si="4"/>
        <v>0</v>
      </c>
      <c r="U37" s="91">
        <f t="shared" si="4"/>
        <v>0</v>
      </c>
      <c r="V37" s="91">
        <f t="shared" si="4"/>
        <v>0</v>
      </c>
      <c r="W37" s="91">
        <f t="shared" si="4"/>
        <v>0</v>
      </c>
      <c r="X37" s="91">
        <f>SUMPRODUCT(-($B$4:$B$35="男"),-(X4:X35&gt;=1)*(1))</f>
        <v>0</v>
      </c>
      <c r="Y37" s="91">
        <f>SUMPRODUCT(-($B$4:$B$35="男"),-(Y4:Y35&gt;=1)*(1))</f>
        <v>0</v>
      </c>
      <c r="Z37" s="91">
        <f>SUMPRODUCT(-($B$4:$B$35="男"),-(Z4:Z35&gt;=1)*(1))</f>
        <v>0</v>
      </c>
      <c r="AA37" s="92">
        <f>SUMPRODUCT(-($B$4:$B$35="男"),-(AA4:AA35&gt;=1)*(1))</f>
        <v>0</v>
      </c>
      <c r="AB37" s="93">
        <f t="shared" si="4"/>
        <v>0</v>
      </c>
      <c r="AC37" s="91">
        <f t="shared" si="4"/>
        <v>0</v>
      </c>
      <c r="AD37" s="91">
        <f t="shared" si="4"/>
        <v>0</v>
      </c>
      <c r="AE37" s="91">
        <f t="shared" si="4"/>
        <v>0</v>
      </c>
      <c r="AF37" s="91">
        <f t="shared" si="4"/>
        <v>0</v>
      </c>
      <c r="AG37" s="91">
        <f t="shared" si="4"/>
        <v>0</v>
      </c>
      <c r="AH37" s="91">
        <f t="shared" si="4"/>
        <v>0</v>
      </c>
      <c r="AI37" s="91">
        <f t="shared" si="4"/>
        <v>0</v>
      </c>
      <c r="AJ37" s="92">
        <f t="shared" si="4"/>
        <v>0</v>
      </c>
      <c r="AK37" s="93">
        <f t="shared" si="4"/>
        <v>0</v>
      </c>
      <c r="AL37" s="91">
        <f t="shared" si="4"/>
        <v>0</v>
      </c>
      <c r="AM37" s="91">
        <f t="shared" si="4"/>
        <v>0</v>
      </c>
      <c r="AN37" s="91">
        <f t="shared" si="4"/>
        <v>0</v>
      </c>
      <c r="AO37" s="92">
        <f t="shared" si="4"/>
        <v>0</v>
      </c>
      <c r="AP37" s="18">
        <f>SUMIF($B$4:$B$35,"男",AP4:AP35)</f>
        <v>0</v>
      </c>
      <c r="AQ37" s="13"/>
      <c r="AR37" s="13"/>
      <c r="AS37" s="18">
        <f>SUMIF($B$4:$B$35,"男",AS4:AS35)</f>
        <v>0</v>
      </c>
    </row>
    <row r="38" spans="1:45" s="8" customFormat="1" ht="30" customHeight="1" thickBot="1">
      <c r="A38" s="94"/>
      <c r="B38" s="95"/>
      <c r="C38" s="187" t="s">
        <v>38</v>
      </c>
      <c r="D38" s="188"/>
      <c r="E38" s="96">
        <f aca="true" t="shared" si="5" ref="E38:AO38">SUMPRODUCT(-($B$4:$B$35="女"),-(E4:E35&gt;=1)*(1))</f>
        <v>0</v>
      </c>
      <c r="F38" s="97">
        <f t="shared" si="5"/>
        <v>0</v>
      </c>
      <c r="G38" s="97">
        <f t="shared" si="5"/>
        <v>0</v>
      </c>
      <c r="H38" s="97">
        <f t="shared" si="5"/>
        <v>0</v>
      </c>
      <c r="I38" s="97">
        <f t="shared" si="5"/>
        <v>0</v>
      </c>
      <c r="J38" s="97">
        <f t="shared" si="5"/>
        <v>0</v>
      </c>
      <c r="K38" s="97">
        <f t="shared" si="5"/>
        <v>0</v>
      </c>
      <c r="L38" s="97">
        <f t="shared" si="5"/>
        <v>0</v>
      </c>
      <c r="M38" s="97">
        <f t="shared" si="5"/>
        <v>0</v>
      </c>
      <c r="N38" s="97">
        <f t="shared" si="5"/>
        <v>0</v>
      </c>
      <c r="O38" s="97">
        <f t="shared" si="5"/>
        <v>0</v>
      </c>
      <c r="P38" s="98">
        <f t="shared" si="5"/>
        <v>0</v>
      </c>
      <c r="Q38" s="96">
        <f>SUMPRODUCT(-($B$4:$B$35="女"),-(Q4:Q35&gt;=1)*(1))</f>
        <v>0</v>
      </c>
      <c r="R38" s="99">
        <f t="shared" si="5"/>
        <v>0</v>
      </c>
      <c r="S38" s="97">
        <f t="shared" si="5"/>
        <v>0</v>
      </c>
      <c r="T38" s="97">
        <f t="shared" si="5"/>
        <v>0</v>
      </c>
      <c r="U38" s="97">
        <f t="shared" si="5"/>
        <v>0</v>
      </c>
      <c r="V38" s="97">
        <f t="shared" si="5"/>
        <v>0</v>
      </c>
      <c r="W38" s="97">
        <f t="shared" si="5"/>
        <v>0</v>
      </c>
      <c r="X38" s="97">
        <f>SUMPRODUCT(-($B$4:$B$35="女"),-(X4:X35&gt;=1)*(1))</f>
        <v>0</v>
      </c>
      <c r="Y38" s="97">
        <f>SUMPRODUCT(-($B$4:$B$35="女"),-(Y4:Y35&gt;=1)*(1))</f>
        <v>0</v>
      </c>
      <c r="Z38" s="97">
        <f>SUMPRODUCT(-($B$4:$B$35="女"),-(Z4:Z35&gt;=1)*(1))</f>
        <v>0</v>
      </c>
      <c r="AA38" s="98">
        <f>SUMPRODUCT(-($B$4:$B$35="女"),-(AA4:AA35&gt;=1)*(1))</f>
        <v>0</v>
      </c>
      <c r="AB38" s="100">
        <f t="shared" si="5"/>
        <v>0</v>
      </c>
      <c r="AC38" s="101">
        <f t="shared" si="5"/>
        <v>0</v>
      </c>
      <c r="AD38" s="101">
        <f t="shared" si="5"/>
        <v>0</v>
      </c>
      <c r="AE38" s="101">
        <f t="shared" si="5"/>
        <v>0</v>
      </c>
      <c r="AF38" s="101">
        <f t="shared" si="5"/>
        <v>0</v>
      </c>
      <c r="AG38" s="101">
        <f t="shared" si="5"/>
        <v>0</v>
      </c>
      <c r="AH38" s="101">
        <f t="shared" si="5"/>
        <v>0</v>
      </c>
      <c r="AI38" s="101">
        <f t="shared" si="5"/>
        <v>0</v>
      </c>
      <c r="AJ38" s="102">
        <f t="shared" si="5"/>
        <v>0</v>
      </c>
      <c r="AK38" s="100">
        <f t="shared" si="5"/>
        <v>0</v>
      </c>
      <c r="AL38" s="101">
        <f t="shared" si="5"/>
        <v>0</v>
      </c>
      <c r="AM38" s="101">
        <f t="shared" si="5"/>
        <v>0</v>
      </c>
      <c r="AN38" s="101">
        <f t="shared" si="5"/>
        <v>0</v>
      </c>
      <c r="AO38" s="102">
        <f t="shared" si="5"/>
        <v>0</v>
      </c>
      <c r="AP38" s="19">
        <f>SUMIF($B$4:$B$35,"女",AP4:AP35)</f>
        <v>0</v>
      </c>
      <c r="AS38" s="19">
        <f>SUMIF($B$4:$B$35,"女",AS4:AS35)</f>
        <v>0</v>
      </c>
    </row>
    <row r="39" spans="1:41" ht="17.25" thickTop="1">
      <c r="A39" s="5"/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ht="16.5"/>
    <row r="41" ht="16.5"/>
    <row r="42" ht="16.5"/>
    <row r="43" ht="16.5"/>
    <row r="44" ht="16.5"/>
    <row r="45" ht="16.5"/>
    <row r="46" ht="16.5"/>
    <row r="47" spans="1:41" ht="16.5">
      <c r="A47" s="5"/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6.5">
      <c r="A48" s="5"/>
      <c r="B48" s="3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6.5">
      <c r="A49" s="5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6.5">
      <c r="A50" s="5"/>
      <c r="B50" s="3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6.5">
      <c r="A51" s="5"/>
      <c r="B51" s="3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6.5">
      <c r="A52" s="5"/>
      <c r="B52" s="3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6.5">
      <c r="A53" s="5"/>
      <c r="B53" s="3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6.5">
      <c r="A54" s="5"/>
      <c r="B54" s="3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6.5">
      <c r="A55" s="5"/>
      <c r="B55" s="3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6.5">
      <c r="A56" s="5"/>
      <c r="B56" s="3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6.5">
      <c r="A57" s="5"/>
      <c r="B57" s="3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6.5">
      <c r="A58" s="5"/>
      <c r="B58" s="3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6.5">
      <c r="A59" s="5"/>
      <c r="B59" s="3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6.5">
      <c r="A60" s="5"/>
      <c r="B60" s="3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6.5">
      <c r="A61" s="5"/>
      <c r="B61" s="3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6.5">
      <c r="A62" s="5"/>
      <c r="B62" s="3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6.5">
      <c r="A63" s="5"/>
      <c r="B63" s="3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6.5">
      <c r="A64" s="5"/>
      <c r="B64" s="3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6.5">
      <c r="A65" s="5"/>
      <c r="B65" s="3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6.5">
      <c r="A66" s="5"/>
      <c r="B66" s="3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6.5">
      <c r="A67" s="5"/>
      <c r="B67" s="3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6.5">
      <c r="A68" s="5"/>
      <c r="B68" s="3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6.5">
      <c r="A69" s="5"/>
      <c r="B69" s="3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6.5">
      <c r="A70" s="5"/>
      <c r="B70" s="3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6.5">
      <c r="A71" s="5"/>
      <c r="B71" s="3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6.5">
      <c r="A72" s="5"/>
      <c r="B72" s="3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6.5">
      <c r="A73" s="5"/>
      <c r="B73" s="3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6.5">
      <c r="A74" s="5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6.5">
      <c r="A75" s="5"/>
      <c r="B75" s="3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6.5">
      <c r="A76" s="5"/>
      <c r="B76" s="3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6.5">
      <c r="A77" s="5"/>
      <c r="B77" s="3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6.5">
      <c r="A78" s="5"/>
      <c r="B78" s="3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6.5">
      <c r="A79" s="5"/>
      <c r="B79" s="3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6.5">
      <c r="A80" s="5"/>
      <c r="B80" s="3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6.5">
      <c r="A81" s="5"/>
      <c r="B81" s="3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6.5">
      <c r="A82" s="5"/>
      <c r="B82" s="3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6.5">
      <c r="A83" s="5"/>
      <c r="B83" s="3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6.5">
      <c r="A84" s="5"/>
      <c r="B84" s="3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6.5">
      <c r="A85" s="5"/>
      <c r="B85" s="3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6.5">
      <c r="A86" s="5"/>
      <c r="B86" s="3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6.5">
      <c r="A87" s="5"/>
      <c r="B87" s="3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</sheetData>
  <sheetProtection password="CC3D" sheet="1" insertRows="0" insertHyperlinks="0" deleteRows="0" selectLockedCells="1" sort="0" autoFilter="0" pivotTables="0"/>
  <protectedRanges>
    <protectedRange sqref="A36:AP36 AS36" name="範圍2"/>
  </protectedRanges>
  <mergeCells count="6">
    <mergeCell ref="AS2:AS3"/>
    <mergeCell ref="AP2:AP3"/>
    <mergeCell ref="C37:D37"/>
    <mergeCell ref="C38:D38"/>
    <mergeCell ref="C36:D36"/>
    <mergeCell ref="A1:D2"/>
  </mergeCells>
  <conditionalFormatting sqref="AP1:AP65536">
    <cfRule type="cellIs" priority="1" dxfId="4" operator="greaterThan" stopIfTrue="1">
      <formula>2</formula>
    </cfRule>
  </conditionalFormatting>
  <conditionalFormatting sqref="AS4:AS35">
    <cfRule type="cellIs" priority="2" dxfId="4" operator="greaterThan" stopIfTrue="1">
      <formula>1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8" scale="71" r:id="rId3"/>
  <headerFooter alignWithMargins="0">
    <oddHeader>&amp;C&amp;"標楷體,粗體"&amp;26 103年龍潭鄉游泳比賽報名表</oddHeader>
    <oddFooter>&amp;C第&amp;P頁，共&amp;N頁&amp;R&amp;D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8" sqref="Y8"/>
    </sheetView>
  </sheetViews>
  <sheetFormatPr defaultColWidth="8.875" defaultRowHeight="16.5"/>
  <cols>
    <col min="1" max="1" width="20.125" style="130" customWidth="1"/>
    <col min="2" max="2" width="5.50390625" style="130" customWidth="1"/>
    <col min="3" max="3" width="5.50390625" style="153" customWidth="1"/>
    <col min="4" max="4" width="6.875" style="130" customWidth="1"/>
    <col min="5" max="12" width="5.875" style="130" customWidth="1"/>
    <col min="13" max="16" width="7.875" style="130" customWidth="1"/>
    <col min="17" max="24" width="5.875" style="130" customWidth="1"/>
    <col min="25" max="27" width="5.875" style="1" customWidth="1"/>
    <col min="28" max="35" width="5.875" style="130" customWidth="1"/>
    <col min="36" max="36" width="7.875" style="130" customWidth="1"/>
    <col min="37" max="40" width="5.875" style="130" customWidth="1"/>
    <col min="41" max="41" width="7.875" style="130" customWidth="1"/>
    <col min="42" max="42" width="6.50390625" style="131" customWidth="1"/>
    <col min="43" max="43" width="11.125" style="131" hidden="1" customWidth="1"/>
    <col min="44" max="44" width="0" style="131" hidden="1" customWidth="1"/>
    <col min="45" max="45" width="6.50390625" style="2" customWidth="1"/>
    <col min="46" max="16384" width="8.875" style="131" customWidth="1"/>
  </cols>
  <sheetData>
    <row r="1" spans="1:45" ht="27" customHeight="1" thickBot="1" thickTop="1">
      <c r="A1" s="196" t="s">
        <v>58</v>
      </c>
      <c r="B1" s="197"/>
      <c r="C1" s="197"/>
      <c r="D1" s="198"/>
      <c r="E1" s="24" t="s">
        <v>59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4"/>
      <c r="S1" s="24"/>
      <c r="T1" s="24"/>
      <c r="U1" s="24"/>
      <c r="V1" s="24"/>
      <c r="W1" s="24"/>
      <c r="X1" s="24"/>
      <c r="Y1" s="53"/>
      <c r="Z1" s="53"/>
      <c r="AA1" s="53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6"/>
      <c r="AQ1" s="130"/>
      <c r="AR1" s="130"/>
      <c r="AS1" s="26"/>
    </row>
    <row r="2" spans="1:45" ht="42.75">
      <c r="A2" s="199"/>
      <c r="B2" s="200"/>
      <c r="C2" s="200"/>
      <c r="D2" s="201"/>
      <c r="E2" s="27" t="s">
        <v>60</v>
      </c>
      <c r="F2" s="28" t="s">
        <v>61</v>
      </c>
      <c r="G2" s="28" t="s">
        <v>62</v>
      </c>
      <c r="H2" s="28" t="s">
        <v>63</v>
      </c>
      <c r="I2" s="28" t="s">
        <v>50</v>
      </c>
      <c r="J2" s="28" t="s">
        <v>51</v>
      </c>
      <c r="K2" s="28" t="s">
        <v>52</v>
      </c>
      <c r="L2" s="28" t="s">
        <v>53</v>
      </c>
      <c r="M2" s="28" t="s">
        <v>64</v>
      </c>
      <c r="N2" s="28" t="s">
        <v>65</v>
      </c>
      <c r="O2" s="28" t="s">
        <v>66</v>
      </c>
      <c r="P2" s="29" t="s">
        <v>67</v>
      </c>
      <c r="Q2" s="30" t="s">
        <v>42</v>
      </c>
      <c r="R2" s="31" t="s">
        <v>44</v>
      </c>
      <c r="S2" s="32" t="s">
        <v>43</v>
      </c>
      <c r="T2" s="32" t="s">
        <v>49</v>
      </c>
      <c r="U2" s="33" t="s">
        <v>45</v>
      </c>
      <c r="V2" s="32" t="s">
        <v>46</v>
      </c>
      <c r="W2" s="32" t="s">
        <v>47</v>
      </c>
      <c r="X2" s="32" t="s">
        <v>48</v>
      </c>
      <c r="Y2" s="60" t="s">
        <v>96</v>
      </c>
      <c r="Z2" s="60" t="s">
        <v>97</v>
      </c>
      <c r="AA2" s="60" t="s">
        <v>98</v>
      </c>
      <c r="AB2" s="34" t="s">
        <v>9</v>
      </c>
      <c r="AC2" s="35" t="s">
        <v>10</v>
      </c>
      <c r="AD2" s="35" t="s">
        <v>68</v>
      </c>
      <c r="AE2" s="35" t="s">
        <v>11</v>
      </c>
      <c r="AF2" s="34" t="s">
        <v>54</v>
      </c>
      <c r="AG2" s="35" t="s">
        <v>55</v>
      </c>
      <c r="AH2" s="35" t="s">
        <v>56</v>
      </c>
      <c r="AI2" s="35" t="s">
        <v>57</v>
      </c>
      <c r="AJ2" s="36" t="s">
        <v>12</v>
      </c>
      <c r="AK2" s="37" t="s">
        <v>69</v>
      </c>
      <c r="AL2" s="38" t="s">
        <v>70</v>
      </c>
      <c r="AM2" s="38" t="s">
        <v>71</v>
      </c>
      <c r="AN2" s="38" t="s">
        <v>72</v>
      </c>
      <c r="AO2" s="39" t="s">
        <v>73</v>
      </c>
      <c r="AP2" s="183" t="s">
        <v>74</v>
      </c>
      <c r="AQ2" s="130"/>
      <c r="AR2" s="130"/>
      <c r="AS2" s="183" t="s">
        <v>99</v>
      </c>
    </row>
    <row r="3" spans="1:45" s="133" customFormat="1" ht="33.75" thickBot="1">
      <c r="A3" s="40" t="s">
        <v>75</v>
      </c>
      <c r="B3" s="41" t="s">
        <v>76</v>
      </c>
      <c r="C3" s="42" t="s">
        <v>77</v>
      </c>
      <c r="D3" s="43" t="s">
        <v>77</v>
      </c>
      <c r="E3" s="158" t="s">
        <v>78</v>
      </c>
      <c r="F3" s="159" t="s">
        <v>78</v>
      </c>
      <c r="G3" s="159" t="s">
        <v>78</v>
      </c>
      <c r="H3" s="159" t="s">
        <v>78</v>
      </c>
      <c r="I3" s="159" t="s">
        <v>78</v>
      </c>
      <c r="J3" s="159" t="s">
        <v>78</v>
      </c>
      <c r="K3" s="159" t="s">
        <v>78</v>
      </c>
      <c r="L3" s="159" t="s">
        <v>78</v>
      </c>
      <c r="M3" s="159" t="s">
        <v>78</v>
      </c>
      <c r="N3" s="159" t="s">
        <v>78</v>
      </c>
      <c r="O3" s="159" t="s">
        <v>78</v>
      </c>
      <c r="P3" s="160" t="s">
        <v>13</v>
      </c>
      <c r="Q3" s="44" t="s">
        <v>78</v>
      </c>
      <c r="R3" s="45" t="s">
        <v>78</v>
      </c>
      <c r="S3" s="46" t="s">
        <v>78</v>
      </c>
      <c r="T3" s="46" t="s">
        <v>78</v>
      </c>
      <c r="U3" s="46" t="s">
        <v>78</v>
      </c>
      <c r="V3" s="46" t="s">
        <v>78</v>
      </c>
      <c r="W3" s="46" t="s">
        <v>78</v>
      </c>
      <c r="X3" s="46" t="s">
        <v>78</v>
      </c>
      <c r="Y3" s="75" t="s">
        <v>34</v>
      </c>
      <c r="Z3" s="75" t="s">
        <v>34</v>
      </c>
      <c r="AA3" s="75" t="s">
        <v>34</v>
      </c>
      <c r="AB3" s="47" t="s">
        <v>78</v>
      </c>
      <c r="AC3" s="48" t="s">
        <v>78</v>
      </c>
      <c r="AD3" s="48" t="s">
        <v>78</v>
      </c>
      <c r="AE3" s="48" t="s">
        <v>78</v>
      </c>
      <c r="AF3" s="48" t="s">
        <v>78</v>
      </c>
      <c r="AG3" s="48" t="s">
        <v>78</v>
      </c>
      <c r="AH3" s="48" t="s">
        <v>78</v>
      </c>
      <c r="AI3" s="48" t="s">
        <v>78</v>
      </c>
      <c r="AJ3" s="49" t="s">
        <v>13</v>
      </c>
      <c r="AK3" s="50" t="s">
        <v>78</v>
      </c>
      <c r="AL3" s="51" t="s">
        <v>78</v>
      </c>
      <c r="AM3" s="51" t="s">
        <v>78</v>
      </c>
      <c r="AN3" s="51" t="s">
        <v>78</v>
      </c>
      <c r="AO3" s="52" t="s">
        <v>13</v>
      </c>
      <c r="AP3" s="184"/>
      <c r="AQ3" s="132"/>
      <c r="AR3" s="132"/>
      <c r="AS3" s="184"/>
    </row>
    <row r="4" spans="1:45" ht="19.5">
      <c r="A4" s="134" t="s">
        <v>83</v>
      </c>
      <c r="B4" s="135" t="s">
        <v>84</v>
      </c>
      <c r="C4" s="103"/>
      <c r="D4" s="104"/>
      <c r="E4" s="137">
        <v>1</v>
      </c>
      <c r="F4" s="143"/>
      <c r="G4" s="143"/>
      <c r="H4" s="143"/>
      <c r="I4" s="143"/>
      <c r="J4" s="143"/>
      <c r="K4" s="143"/>
      <c r="L4" s="143"/>
      <c r="M4" s="143"/>
      <c r="N4" s="143">
        <v>1</v>
      </c>
      <c r="O4" s="143"/>
      <c r="P4" s="136">
        <v>1</v>
      </c>
      <c r="Q4" s="137"/>
      <c r="R4" s="138"/>
      <c r="S4" s="139"/>
      <c r="T4" s="139"/>
      <c r="U4" s="139"/>
      <c r="V4" s="139"/>
      <c r="W4" s="139"/>
      <c r="X4" s="139"/>
      <c r="Y4" s="114"/>
      <c r="Z4" s="114"/>
      <c r="AA4" s="115"/>
      <c r="AB4" s="138"/>
      <c r="AC4" s="139"/>
      <c r="AD4" s="139"/>
      <c r="AE4" s="139"/>
      <c r="AF4" s="139"/>
      <c r="AG4" s="139"/>
      <c r="AH4" s="139"/>
      <c r="AI4" s="139"/>
      <c r="AJ4" s="140"/>
      <c r="AK4" s="138"/>
      <c r="AL4" s="139"/>
      <c r="AM4" s="139"/>
      <c r="AN4" s="139"/>
      <c r="AO4" s="140"/>
      <c r="AP4" s="163">
        <f>COUNTA(E4:O4,AB4:AI4,AK4:AN4)</f>
        <v>2</v>
      </c>
      <c r="AQ4" s="130"/>
      <c r="AR4" s="130"/>
      <c r="AS4" s="161">
        <f>COUNTA(Q4:AA4)</f>
        <v>0</v>
      </c>
    </row>
    <row r="5" spans="1:45" ht="19.5">
      <c r="A5" s="141" t="s">
        <v>85</v>
      </c>
      <c r="B5" s="142" t="s">
        <v>86</v>
      </c>
      <c r="C5" s="105"/>
      <c r="D5" s="106"/>
      <c r="E5" s="137">
        <v>1</v>
      </c>
      <c r="F5" s="143"/>
      <c r="G5" s="143"/>
      <c r="H5" s="143"/>
      <c r="I5" s="143"/>
      <c r="J5" s="143"/>
      <c r="K5" s="143"/>
      <c r="L5" s="143"/>
      <c r="M5" s="143"/>
      <c r="N5" s="143"/>
      <c r="O5" s="143">
        <v>1</v>
      </c>
      <c r="P5" s="136">
        <v>1</v>
      </c>
      <c r="Q5" s="137"/>
      <c r="R5" s="144"/>
      <c r="S5" s="143">
        <v>1</v>
      </c>
      <c r="T5" s="143"/>
      <c r="U5" s="143"/>
      <c r="V5" s="143"/>
      <c r="W5" s="143"/>
      <c r="X5" s="143"/>
      <c r="Y5" s="118"/>
      <c r="Z5" s="118"/>
      <c r="AA5" s="119"/>
      <c r="AB5" s="144"/>
      <c r="AC5" s="143"/>
      <c r="AD5" s="143"/>
      <c r="AE5" s="143"/>
      <c r="AF5" s="143"/>
      <c r="AG5" s="143"/>
      <c r="AH5" s="143"/>
      <c r="AI5" s="143"/>
      <c r="AJ5" s="136"/>
      <c r="AK5" s="144"/>
      <c r="AL5" s="143"/>
      <c r="AM5" s="143"/>
      <c r="AN5" s="143"/>
      <c r="AO5" s="136"/>
      <c r="AP5" s="164">
        <f aca="true" t="shared" si="0" ref="AP5:AP35">COUNTA(E5:O5,AB5:AI5,AK5:AN5)</f>
        <v>2</v>
      </c>
      <c r="AQ5" s="130"/>
      <c r="AR5" s="130"/>
      <c r="AS5" s="162">
        <f aca="true" t="shared" si="1" ref="AS5:AS35">COUNTA(Q5:AA5)</f>
        <v>1</v>
      </c>
    </row>
    <row r="6" spans="1:45" ht="19.5">
      <c r="A6" s="141" t="s">
        <v>83</v>
      </c>
      <c r="B6" s="142" t="s">
        <v>84</v>
      </c>
      <c r="C6" s="105"/>
      <c r="D6" s="106"/>
      <c r="E6" s="137"/>
      <c r="F6" s="143">
        <v>1</v>
      </c>
      <c r="G6" s="143"/>
      <c r="H6" s="143">
        <v>1</v>
      </c>
      <c r="I6" s="143"/>
      <c r="J6" s="143"/>
      <c r="K6" s="143"/>
      <c r="L6" s="143"/>
      <c r="M6" s="143"/>
      <c r="N6" s="143"/>
      <c r="O6" s="143"/>
      <c r="P6" s="136">
        <v>1</v>
      </c>
      <c r="Q6" s="137">
        <v>1</v>
      </c>
      <c r="R6" s="144"/>
      <c r="S6" s="143"/>
      <c r="T6" s="143"/>
      <c r="U6" s="143"/>
      <c r="V6" s="143"/>
      <c r="W6" s="143"/>
      <c r="X6" s="143"/>
      <c r="Y6" s="118"/>
      <c r="Z6" s="118"/>
      <c r="AA6" s="119"/>
      <c r="AB6" s="144"/>
      <c r="AC6" s="143"/>
      <c r="AD6" s="143"/>
      <c r="AE6" s="143"/>
      <c r="AF6" s="143"/>
      <c r="AG6" s="143"/>
      <c r="AH6" s="143"/>
      <c r="AI6" s="143"/>
      <c r="AJ6" s="136"/>
      <c r="AK6" s="144"/>
      <c r="AL6" s="143"/>
      <c r="AM6" s="143"/>
      <c r="AN6" s="143"/>
      <c r="AO6" s="136"/>
      <c r="AP6" s="164">
        <f t="shared" si="0"/>
        <v>2</v>
      </c>
      <c r="AQ6" s="130"/>
      <c r="AR6" s="130"/>
      <c r="AS6" s="162">
        <f t="shared" si="1"/>
        <v>1</v>
      </c>
    </row>
    <row r="7" spans="1:45" ht="19.5">
      <c r="A7" s="141" t="s">
        <v>85</v>
      </c>
      <c r="B7" s="142" t="s">
        <v>86</v>
      </c>
      <c r="C7" s="105"/>
      <c r="D7" s="106"/>
      <c r="E7" s="137"/>
      <c r="F7" s="143">
        <v>1</v>
      </c>
      <c r="G7" s="143"/>
      <c r="H7" s="143"/>
      <c r="I7" s="143"/>
      <c r="J7" s="143"/>
      <c r="K7" s="143"/>
      <c r="L7" s="143"/>
      <c r="M7" s="143">
        <v>1</v>
      </c>
      <c r="N7" s="143"/>
      <c r="O7" s="143"/>
      <c r="P7" s="136">
        <v>1</v>
      </c>
      <c r="Q7" s="137"/>
      <c r="R7" s="144"/>
      <c r="S7" s="143"/>
      <c r="T7" s="143">
        <v>1</v>
      </c>
      <c r="U7" s="143"/>
      <c r="V7" s="143"/>
      <c r="W7" s="143"/>
      <c r="X7" s="143"/>
      <c r="Y7" s="118"/>
      <c r="Z7" s="118"/>
      <c r="AA7" s="119"/>
      <c r="AB7" s="144"/>
      <c r="AC7" s="143"/>
      <c r="AD7" s="143"/>
      <c r="AE7" s="143"/>
      <c r="AF7" s="143"/>
      <c r="AG7" s="143"/>
      <c r="AH7" s="143"/>
      <c r="AI7" s="143"/>
      <c r="AJ7" s="136"/>
      <c r="AK7" s="144"/>
      <c r="AL7" s="143"/>
      <c r="AM7" s="143"/>
      <c r="AN7" s="143"/>
      <c r="AO7" s="136"/>
      <c r="AP7" s="164">
        <f t="shared" si="0"/>
        <v>2</v>
      </c>
      <c r="AQ7" s="130"/>
      <c r="AR7" s="130"/>
      <c r="AS7" s="162">
        <f t="shared" si="1"/>
        <v>1</v>
      </c>
    </row>
    <row r="8" spans="1:45" ht="19.5">
      <c r="A8" s="141" t="s">
        <v>83</v>
      </c>
      <c r="B8" s="142" t="s">
        <v>84</v>
      </c>
      <c r="C8" s="105"/>
      <c r="D8" s="106"/>
      <c r="E8" s="137">
        <v>1</v>
      </c>
      <c r="F8" s="143"/>
      <c r="G8" s="143"/>
      <c r="H8" s="143"/>
      <c r="I8" s="143"/>
      <c r="J8" s="143"/>
      <c r="K8" s="143"/>
      <c r="L8" s="143"/>
      <c r="M8" s="143"/>
      <c r="N8" s="143">
        <v>1</v>
      </c>
      <c r="O8" s="143"/>
      <c r="P8" s="136">
        <v>1</v>
      </c>
      <c r="Q8" s="137"/>
      <c r="R8" s="144"/>
      <c r="S8" s="143"/>
      <c r="T8" s="143"/>
      <c r="U8" s="143"/>
      <c r="V8" s="143"/>
      <c r="W8" s="143"/>
      <c r="X8" s="143"/>
      <c r="Y8" s="118"/>
      <c r="Z8" s="118"/>
      <c r="AA8" s="119"/>
      <c r="AB8" s="144"/>
      <c r="AC8" s="143"/>
      <c r="AD8" s="143"/>
      <c r="AE8" s="143"/>
      <c r="AF8" s="143"/>
      <c r="AG8" s="143"/>
      <c r="AH8" s="143"/>
      <c r="AI8" s="143"/>
      <c r="AJ8" s="136"/>
      <c r="AK8" s="144"/>
      <c r="AL8" s="143"/>
      <c r="AM8" s="143"/>
      <c r="AN8" s="143"/>
      <c r="AO8" s="136"/>
      <c r="AP8" s="164">
        <f t="shared" si="0"/>
        <v>2</v>
      </c>
      <c r="AQ8" s="130"/>
      <c r="AR8" s="130"/>
      <c r="AS8" s="162">
        <f t="shared" si="1"/>
        <v>0</v>
      </c>
    </row>
    <row r="9" spans="1:45" ht="19.5">
      <c r="A9" s="141" t="s">
        <v>85</v>
      </c>
      <c r="B9" s="142" t="s">
        <v>86</v>
      </c>
      <c r="C9" s="105"/>
      <c r="D9" s="106"/>
      <c r="E9" s="137"/>
      <c r="F9" s="143"/>
      <c r="G9" s="143"/>
      <c r="H9" s="143"/>
      <c r="I9" s="143">
        <v>1</v>
      </c>
      <c r="J9" s="143"/>
      <c r="K9" s="143"/>
      <c r="L9" s="143"/>
      <c r="M9" s="143"/>
      <c r="N9" s="143"/>
      <c r="O9" s="143">
        <v>1</v>
      </c>
      <c r="P9" s="136">
        <v>1</v>
      </c>
      <c r="Q9" s="137"/>
      <c r="R9" s="144"/>
      <c r="S9" s="143">
        <v>1</v>
      </c>
      <c r="T9" s="143">
        <v>1</v>
      </c>
      <c r="U9" s="143"/>
      <c r="V9" s="143"/>
      <c r="W9" s="143"/>
      <c r="X9" s="143"/>
      <c r="Y9" s="118"/>
      <c r="Z9" s="118"/>
      <c r="AA9" s="119"/>
      <c r="AB9" s="144"/>
      <c r="AC9" s="143"/>
      <c r="AD9" s="143"/>
      <c r="AE9" s="143"/>
      <c r="AF9" s="143"/>
      <c r="AG9" s="143"/>
      <c r="AH9" s="143"/>
      <c r="AI9" s="143"/>
      <c r="AJ9" s="136"/>
      <c r="AK9" s="144"/>
      <c r="AL9" s="143"/>
      <c r="AM9" s="143"/>
      <c r="AN9" s="143"/>
      <c r="AO9" s="136"/>
      <c r="AP9" s="164">
        <f t="shared" si="0"/>
        <v>2</v>
      </c>
      <c r="AQ9" s="130"/>
      <c r="AR9" s="130"/>
      <c r="AS9" s="162">
        <f t="shared" si="1"/>
        <v>2</v>
      </c>
    </row>
    <row r="10" spans="1:45" ht="19.5">
      <c r="A10" s="141" t="s">
        <v>83</v>
      </c>
      <c r="B10" s="142" t="s">
        <v>84</v>
      </c>
      <c r="C10" s="105"/>
      <c r="D10" s="106"/>
      <c r="E10" s="137"/>
      <c r="F10" s="143"/>
      <c r="G10" s="143"/>
      <c r="H10" s="143"/>
      <c r="I10" s="143"/>
      <c r="J10" s="143">
        <v>1</v>
      </c>
      <c r="K10" s="143"/>
      <c r="L10" s="143"/>
      <c r="M10" s="143"/>
      <c r="N10" s="143">
        <v>1</v>
      </c>
      <c r="O10" s="143"/>
      <c r="P10" s="136">
        <v>1</v>
      </c>
      <c r="Q10" s="137"/>
      <c r="R10" s="144"/>
      <c r="S10" s="143"/>
      <c r="T10" s="143"/>
      <c r="U10" s="143"/>
      <c r="V10" s="143"/>
      <c r="W10" s="143"/>
      <c r="X10" s="143"/>
      <c r="Y10" s="118"/>
      <c r="Z10" s="118"/>
      <c r="AA10" s="119"/>
      <c r="AB10" s="144"/>
      <c r="AC10" s="143"/>
      <c r="AD10" s="143"/>
      <c r="AE10" s="143"/>
      <c r="AF10" s="143"/>
      <c r="AG10" s="143"/>
      <c r="AH10" s="143"/>
      <c r="AI10" s="143"/>
      <c r="AJ10" s="136"/>
      <c r="AK10" s="144"/>
      <c r="AL10" s="143"/>
      <c r="AM10" s="143"/>
      <c r="AN10" s="143"/>
      <c r="AO10" s="136"/>
      <c r="AP10" s="164">
        <f t="shared" si="0"/>
        <v>2</v>
      </c>
      <c r="AQ10" s="130"/>
      <c r="AR10" s="130"/>
      <c r="AS10" s="162">
        <f t="shared" si="1"/>
        <v>0</v>
      </c>
    </row>
    <row r="11" spans="1:45" ht="19.5">
      <c r="A11" s="141" t="s">
        <v>85</v>
      </c>
      <c r="B11" s="142" t="s">
        <v>86</v>
      </c>
      <c r="C11" s="105"/>
      <c r="D11" s="106"/>
      <c r="E11" s="137"/>
      <c r="F11" s="143"/>
      <c r="G11" s="143"/>
      <c r="H11" s="143"/>
      <c r="I11" s="143"/>
      <c r="J11" s="143"/>
      <c r="K11" s="143"/>
      <c r="L11" s="143">
        <v>1</v>
      </c>
      <c r="M11" s="143"/>
      <c r="N11" s="143"/>
      <c r="O11" s="143">
        <v>1</v>
      </c>
      <c r="P11" s="136">
        <v>1</v>
      </c>
      <c r="Q11" s="137"/>
      <c r="R11" s="144">
        <v>1</v>
      </c>
      <c r="S11" s="143"/>
      <c r="T11" s="143"/>
      <c r="U11" s="143"/>
      <c r="V11" s="143"/>
      <c r="W11" s="143"/>
      <c r="X11" s="143"/>
      <c r="Y11" s="118"/>
      <c r="Z11" s="118"/>
      <c r="AA11" s="119"/>
      <c r="AB11" s="144"/>
      <c r="AC11" s="143"/>
      <c r="AD11" s="143"/>
      <c r="AE11" s="143"/>
      <c r="AF11" s="143"/>
      <c r="AG11" s="143"/>
      <c r="AH11" s="143"/>
      <c r="AI11" s="143"/>
      <c r="AJ11" s="136"/>
      <c r="AK11" s="144"/>
      <c r="AL11" s="143"/>
      <c r="AM11" s="143"/>
      <c r="AN11" s="143"/>
      <c r="AO11" s="136"/>
      <c r="AP11" s="164">
        <f t="shared" si="0"/>
        <v>2</v>
      </c>
      <c r="AQ11" s="130"/>
      <c r="AR11" s="130"/>
      <c r="AS11" s="162">
        <f t="shared" si="1"/>
        <v>1</v>
      </c>
    </row>
    <row r="12" spans="1:45" ht="19.5">
      <c r="A12" s="141" t="s">
        <v>83</v>
      </c>
      <c r="B12" s="142" t="s">
        <v>84</v>
      </c>
      <c r="C12" s="105"/>
      <c r="D12" s="106"/>
      <c r="E12" s="137">
        <v>1</v>
      </c>
      <c r="F12" s="143"/>
      <c r="G12" s="143"/>
      <c r="H12" s="143">
        <v>1</v>
      </c>
      <c r="I12" s="143"/>
      <c r="J12" s="143"/>
      <c r="K12" s="143"/>
      <c r="L12" s="143"/>
      <c r="M12" s="143">
        <v>1</v>
      </c>
      <c r="N12" s="143"/>
      <c r="O12" s="143"/>
      <c r="P12" s="136"/>
      <c r="Q12" s="137"/>
      <c r="R12" s="144"/>
      <c r="S12" s="143"/>
      <c r="T12" s="143"/>
      <c r="U12" s="143"/>
      <c r="V12" s="143"/>
      <c r="W12" s="143"/>
      <c r="X12" s="143"/>
      <c r="Y12" s="118"/>
      <c r="Z12" s="118"/>
      <c r="AA12" s="119"/>
      <c r="AB12" s="144"/>
      <c r="AC12" s="143"/>
      <c r="AD12" s="143"/>
      <c r="AE12" s="143"/>
      <c r="AF12" s="143"/>
      <c r="AG12" s="143"/>
      <c r="AH12" s="143"/>
      <c r="AI12" s="143"/>
      <c r="AJ12" s="136"/>
      <c r="AK12" s="144"/>
      <c r="AL12" s="143"/>
      <c r="AM12" s="143"/>
      <c r="AN12" s="143"/>
      <c r="AO12" s="136"/>
      <c r="AP12" s="164">
        <f t="shared" si="0"/>
        <v>3</v>
      </c>
      <c r="AQ12" s="130"/>
      <c r="AR12" s="130"/>
      <c r="AS12" s="162">
        <f t="shared" si="1"/>
        <v>0</v>
      </c>
    </row>
    <row r="13" spans="1:45" ht="19.5">
      <c r="A13" s="141" t="s">
        <v>85</v>
      </c>
      <c r="B13" s="142" t="s">
        <v>86</v>
      </c>
      <c r="C13" s="105"/>
      <c r="D13" s="106"/>
      <c r="E13" s="137">
        <v>1</v>
      </c>
      <c r="F13" s="143"/>
      <c r="G13" s="143"/>
      <c r="H13" s="143"/>
      <c r="I13" s="143"/>
      <c r="J13" s="143">
        <v>1</v>
      </c>
      <c r="K13" s="143"/>
      <c r="L13" s="143"/>
      <c r="M13" s="143"/>
      <c r="N13" s="143"/>
      <c r="O13" s="143"/>
      <c r="P13" s="136"/>
      <c r="Q13" s="137"/>
      <c r="R13" s="144"/>
      <c r="S13" s="143"/>
      <c r="T13" s="143"/>
      <c r="U13" s="143"/>
      <c r="V13" s="143"/>
      <c r="W13" s="143"/>
      <c r="X13" s="143"/>
      <c r="Y13" s="118"/>
      <c r="Z13" s="118"/>
      <c r="AA13" s="119"/>
      <c r="AB13" s="144"/>
      <c r="AC13" s="143"/>
      <c r="AD13" s="143"/>
      <c r="AE13" s="143"/>
      <c r="AF13" s="143"/>
      <c r="AG13" s="143"/>
      <c r="AH13" s="143"/>
      <c r="AI13" s="143"/>
      <c r="AJ13" s="136"/>
      <c r="AK13" s="144"/>
      <c r="AL13" s="143"/>
      <c r="AM13" s="143"/>
      <c r="AN13" s="143"/>
      <c r="AO13" s="136"/>
      <c r="AP13" s="164">
        <f t="shared" si="0"/>
        <v>2</v>
      </c>
      <c r="AQ13" s="130"/>
      <c r="AR13" s="130"/>
      <c r="AS13" s="162">
        <f t="shared" si="1"/>
        <v>0</v>
      </c>
    </row>
    <row r="14" spans="1:45" ht="19.5">
      <c r="A14" s="141"/>
      <c r="B14" s="142"/>
      <c r="C14" s="105"/>
      <c r="D14" s="106"/>
      <c r="E14" s="137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36"/>
      <c r="Q14" s="137"/>
      <c r="R14" s="144"/>
      <c r="S14" s="143"/>
      <c r="T14" s="143"/>
      <c r="U14" s="143"/>
      <c r="V14" s="143"/>
      <c r="W14" s="143"/>
      <c r="X14" s="143"/>
      <c r="Y14" s="118"/>
      <c r="Z14" s="118"/>
      <c r="AA14" s="119"/>
      <c r="AB14" s="144"/>
      <c r="AC14" s="143"/>
      <c r="AD14" s="143"/>
      <c r="AE14" s="143"/>
      <c r="AF14" s="143"/>
      <c r="AG14" s="143"/>
      <c r="AH14" s="143"/>
      <c r="AI14" s="143"/>
      <c r="AJ14" s="136"/>
      <c r="AK14" s="144"/>
      <c r="AL14" s="143"/>
      <c r="AM14" s="143"/>
      <c r="AN14" s="143"/>
      <c r="AO14" s="136"/>
      <c r="AP14" s="164">
        <f t="shared" si="0"/>
        <v>0</v>
      </c>
      <c r="AQ14" s="130"/>
      <c r="AR14" s="130"/>
      <c r="AS14" s="162">
        <f t="shared" si="1"/>
        <v>0</v>
      </c>
    </row>
    <row r="15" spans="1:45" ht="19.5">
      <c r="A15" s="141"/>
      <c r="B15" s="142"/>
      <c r="C15" s="105"/>
      <c r="D15" s="106"/>
      <c r="E15" s="137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36"/>
      <c r="Q15" s="137"/>
      <c r="R15" s="144"/>
      <c r="S15" s="143"/>
      <c r="T15" s="143"/>
      <c r="U15" s="143"/>
      <c r="V15" s="143"/>
      <c r="W15" s="143"/>
      <c r="X15" s="143"/>
      <c r="Y15" s="118"/>
      <c r="Z15" s="118"/>
      <c r="AA15" s="119"/>
      <c r="AB15" s="144"/>
      <c r="AC15" s="143"/>
      <c r="AD15" s="143"/>
      <c r="AE15" s="143"/>
      <c r="AF15" s="143"/>
      <c r="AG15" s="143"/>
      <c r="AH15" s="143"/>
      <c r="AI15" s="143"/>
      <c r="AJ15" s="136"/>
      <c r="AK15" s="144"/>
      <c r="AL15" s="143"/>
      <c r="AM15" s="143"/>
      <c r="AN15" s="143"/>
      <c r="AO15" s="136"/>
      <c r="AP15" s="164">
        <f t="shared" si="0"/>
        <v>0</v>
      </c>
      <c r="AQ15" s="130"/>
      <c r="AR15" s="130"/>
      <c r="AS15" s="162">
        <f t="shared" si="1"/>
        <v>0</v>
      </c>
    </row>
    <row r="16" spans="1:45" ht="19.5">
      <c r="A16" s="141"/>
      <c r="B16" s="142"/>
      <c r="C16" s="105"/>
      <c r="D16" s="106"/>
      <c r="E16" s="137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36"/>
      <c r="Q16" s="137"/>
      <c r="R16" s="144"/>
      <c r="S16" s="143"/>
      <c r="T16" s="143"/>
      <c r="U16" s="143"/>
      <c r="V16" s="143"/>
      <c r="W16" s="143"/>
      <c r="X16" s="143"/>
      <c r="Y16" s="118"/>
      <c r="Z16" s="118"/>
      <c r="AA16" s="119"/>
      <c r="AB16" s="144"/>
      <c r="AC16" s="143"/>
      <c r="AD16" s="143"/>
      <c r="AE16" s="143"/>
      <c r="AF16" s="143"/>
      <c r="AG16" s="143"/>
      <c r="AH16" s="143"/>
      <c r="AI16" s="143"/>
      <c r="AJ16" s="136"/>
      <c r="AK16" s="144"/>
      <c r="AL16" s="143"/>
      <c r="AM16" s="143"/>
      <c r="AN16" s="143"/>
      <c r="AO16" s="136"/>
      <c r="AP16" s="164">
        <f t="shared" si="0"/>
        <v>0</v>
      </c>
      <c r="AQ16" s="130"/>
      <c r="AR16" s="130"/>
      <c r="AS16" s="162">
        <f t="shared" si="1"/>
        <v>0</v>
      </c>
    </row>
    <row r="17" spans="1:45" ht="19.5">
      <c r="A17" s="141"/>
      <c r="B17" s="142"/>
      <c r="C17" s="105"/>
      <c r="D17" s="106"/>
      <c r="E17" s="137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36"/>
      <c r="Q17" s="137"/>
      <c r="R17" s="144"/>
      <c r="S17" s="143"/>
      <c r="T17" s="143"/>
      <c r="U17" s="143"/>
      <c r="V17" s="143"/>
      <c r="W17" s="143"/>
      <c r="X17" s="143"/>
      <c r="Y17" s="118"/>
      <c r="Z17" s="118"/>
      <c r="AA17" s="119"/>
      <c r="AB17" s="144"/>
      <c r="AC17" s="143"/>
      <c r="AD17" s="143"/>
      <c r="AE17" s="143"/>
      <c r="AF17" s="143"/>
      <c r="AG17" s="143"/>
      <c r="AH17" s="143"/>
      <c r="AI17" s="143"/>
      <c r="AJ17" s="136"/>
      <c r="AK17" s="144"/>
      <c r="AL17" s="143"/>
      <c r="AM17" s="143"/>
      <c r="AN17" s="143"/>
      <c r="AO17" s="136"/>
      <c r="AP17" s="164">
        <f t="shared" si="0"/>
        <v>0</v>
      </c>
      <c r="AQ17" s="130"/>
      <c r="AR17" s="130"/>
      <c r="AS17" s="162">
        <f t="shared" si="1"/>
        <v>0</v>
      </c>
    </row>
    <row r="18" spans="1:45" ht="19.5">
      <c r="A18" s="141"/>
      <c r="B18" s="142"/>
      <c r="C18" s="105"/>
      <c r="D18" s="106"/>
      <c r="E18" s="137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36"/>
      <c r="Q18" s="137"/>
      <c r="R18" s="144"/>
      <c r="S18" s="143"/>
      <c r="T18" s="143"/>
      <c r="U18" s="143"/>
      <c r="V18" s="143"/>
      <c r="W18" s="143"/>
      <c r="X18" s="143"/>
      <c r="Y18" s="118"/>
      <c r="Z18" s="118"/>
      <c r="AA18" s="119"/>
      <c r="AB18" s="144"/>
      <c r="AC18" s="143"/>
      <c r="AD18" s="143"/>
      <c r="AE18" s="143"/>
      <c r="AF18" s="143"/>
      <c r="AG18" s="143"/>
      <c r="AH18" s="143"/>
      <c r="AI18" s="143"/>
      <c r="AJ18" s="136"/>
      <c r="AK18" s="144"/>
      <c r="AL18" s="143"/>
      <c r="AM18" s="143"/>
      <c r="AN18" s="143"/>
      <c r="AO18" s="136"/>
      <c r="AP18" s="164">
        <f t="shared" si="0"/>
        <v>0</v>
      </c>
      <c r="AQ18" s="130"/>
      <c r="AR18" s="130"/>
      <c r="AS18" s="162">
        <f t="shared" si="1"/>
        <v>0</v>
      </c>
    </row>
    <row r="19" spans="1:45" ht="19.5">
      <c r="A19" s="141"/>
      <c r="B19" s="142"/>
      <c r="C19" s="105"/>
      <c r="D19" s="106"/>
      <c r="E19" s="137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36"/>
      <c r="Q19" s="137"/>
      <c r="R19" s="144"/>
      <c r="S19" s="143"/>
      <c r="T19" s="143"/>
      <c r="U19" s="143"/>
      <c r="V19" s="143"/>
      <c r="W19" s="143"/>
      <c r="X19" s="143"/>
      <c r="Y19" s="118"/>
      <c r="Z19" s="118"/>
      <c r="AA19" s="119"/>
      <c r="AB19" s="144"/>
      <c r="AC19" s="143"/>
      <c r="AD19" s="143"/>
      <c r="AE19" s="143"/>
      <c r="AF19" s="143"/>
      <c r="AG19" s="143"/>
      <c r="AH19" s="143"/>
      <c r="AI19" s="143"/>
      <c r="AJ19" s="136"/>
      <c r="AK19" s="144"/>
      <c r="AL19" s="143"/>
      <c r="AM19" s="143"/>
      <c r="AN19" s="143"/>
      <c r="AO19" s="136"/>
      <c r="AP19" s="164">
        <f t="shared" si="0"/>
        <v>0</v>
      </c>
      <c r="AQ19" s="130"/>
      <c r="AR19" s="130"/>
      <c r="AS19" s="162">
        <f t="shared" si="1"/>
        <v>0</v>
      </c>
    </row>
    <row r="20" spans="1:45" ht="19.5">
      <c r="A20" s="141"/>
      <c r="B20" s="142"/>
      <c r="C20" s="105"/>
      <c r="D20" s="106"/>
      <c r="E20" s="137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36"/>
      <c r="Q20" s="137"/>
      <c r="R20" s="144"/>
      <c r="S20" s="143"/>
      <c r="T20" s="143"/>
      <c r="U20" s="143"/>
      <c r="V20" s="143"/>
      <c r="W20" s="143"/>
      <c r="X20" s="143"/>
      <c r="Y20" s="118"/>
      <c r="Z20" s="118"/>
      <c r="AA20" s="119"/>
      <c r="AB20" s="144"/>
      <c r="AC20" s="143"/>
      <c r="AD20" s="143"/>
      <c r="AE20" s="143"/>
      <c r="AF20" s="143"/>
      <c r="AG20" s="143"/>
      <c r="AH20" s="143"/>
      <c r="AI20" s="143"/>
      <c r="AJ20" s="136"/>
      <c r="AK20" s="144"/>
      <c r="AL20" s="143"/>
      <c r="AM20" s="143"/>
      <c r="AN20" s="143"/>
      <c r="AO20" s="136"/>
      <c r="AP20" s="164">
        <f t="shared" si="0"/>
        <v>0</v>
      </c>
      <c r="AQ20" s="130"/>
      <c r="AR20" s="130"/>
      <c r="AS20" s="162">
        <f t="shared" si="1"/>
        <v>0</v>
      </c>
    </row>
    <row r="21" spans="1:45" ht="19.5">
      <c r="A21" s="141"/>
      <c r="B21" s="142"/>
      <c r="C21" s="105"/>
      <c r="D21" s="106"/>
      <c r="E21" s="137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36"/>
      <c r="Q21" s="137"/>
      <c r="R21" s="144"/>
      <c r="S21" s="143"/>
      <c r="T21" s="143"/>
      <c r="U21" s="143"/>
      <c r="V21" s="143"/>
      <c r="W21" s="143"/>
      <c r="X21" s="143"/>
      <c r="Y21" s="118"/>
      <c r="Z21" s="118"/>
      <c r="AA21" s="119"/>
      <c r="AB21" s="144"/>
      <c r="AC21" s="143"/>
      <c r="AD21" s="143"/>
      <c r="AE21" s="143"/>
      <c r="AF21" s="143"/>
      <c r="AG21" s="143"/>
      <c r="AH21" s="143"/>
      <c r="AI21" s="143"/>
      <c r="AJ21" s="136"/>
      <c r="AK21" s="144"/>
      <c r="AL21" s="143"/>
      <c r="AM21" s="143"/>
      <c r="AN21" s="143"/>
      <c r="AO21" s="136"/>
      <c r="AP21" s="164">
        <f t="shared" si="0"/>
        <v>0</v>
      </c>
      <c r="AQ21" s="130"/>
      <c r="AR21" s="130"/>
      <c r="AS21" s="162">
        <f t="shared" si="1"/>
        <v>0</v>
      </c>
    </row>
    <row r="22" spans="1:45" ht="19.5">
      <c r="A22" s="141"/>
      <c r="B22" s="142"/>
      <c r="C22" s="105"/>
      <c r="D22" s="106"/>
      <c r="E22" s="137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36"/>
      <c r="Q22" s="137"/>
      <c r="R22" s="144"/>
      <c r="S22" s="143"/>
      <c r="T22" s="143"/>
      <c r="U22" s="143"/>
      <c r="V22" s="143"/>
      <c r="W22" s="143"/>
      <c r="X22" s="143"/>
      <c r="Y22" s="118"/>
      <c r="Z22" s="118"/>
      <c r="AA22" s="119"/>
      <c r="AB22" s="144"/>
      <c r="AC22" s="143"/>
      <c r="AD22" s="143"/>
      <c r="AE22" s="143"/>
      <c r="AF22" s="143"/>
      <c r="AG22" s="143"/>
      <c r="AH22" s="143"/>
      <c r="AI22" s="143"/>
      <c r="AJ22" s="136"/>
      <c r="AK22" s="144"/>
      <c r="AL22" s="143"/>
      <c r="AM22" s="143"/>
      <c r="AN22" s="143"/>
      <c r="AO22" s="136"/>
      <c r="AP22" s="164">
        <f t="shared" si="0"/>
        <v>0</v>
      </c>
      <c r="AQ22" s="130"/>
      <c r="AR22" s="130"/>
      <c r="AS22" s="162">
        <f t="shared" si="1"/>
        <v>0</v>
      </c>
    </row>
    <row r="23" spans="1:45" ht="19.5">
      <c r="A23" s="141"/>
      <c r="B23" s="142"/>
      <c r="C23" s="105"/>
      <c r="D23" s="106"/>
      <c r="E23" s="137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36"/>
      <c r="Q23" s="137"/>
      <c r="R23" s="144"/>
      <c r="S23" s="143"/>
      <c r="T23" s="143"/>
      <c r="U23" s="143"/>
      <c r="V23" s="143"/>
      <c r="W23" s="143"/>
      <c r="X23" s="143"/>
      <c r="Y23" s="118"/>
      <c r="Z23" s="118"/>
      <c r="AA23" s="119"/>
      <c r="AB23" s="144"/>
      <c r="AC23" s="143"/>
      <c r="AD23" s="143"/>
      <c r="AE23" s="143"/>
      <c r="AF23" s="143"/>
      <c r="AG23" s="143"/>
      <c r="AH23" s="143"/>
      <c r="AI23" s="143"/>
      <c r="AJ23" s="136"/>
      <c r="AK23" s="144"/>
      <c r="AL23" s="143"/>
      <c r="AM23" s="143"/>
      <c r="AN23" s="143"/>
      <c r="AO23" s="136"/>
      <c r="AP23" s="164">
        <f t="shared" si="0"/>
        <v>0</v>
      </c>
      <c r="AQ23" s="130"/>
      <c r="AR23" s="130"/>
      <c r="AS23" s="162">
        <f t="shared" si="1"/>
        <v>0</v>
      </c>
    </row>
    <row r="24" spans="1:45" ht="19.5">
      <c r="A24" s="141"/>
      <c r="B24" s="142"/>
      <c r="C24" s="105"/>
      <c r="D24" s="106"/>
      <c r="E24" s="137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36"/>
      <c r="Q24" s="137"/>
      <c r="R24" s="144"/>
      <c r="S24" s="143"/>
      <c r="T24" s="143"/>
      <c r="U24" s="143"/>
      <c r="V24" s="143"/>
      <c r="W24" s="143"/>
      <c r="X24" s="143"/>
      <c r="Y24" s="118"/>
      <c r="Z24" s="118"/>
      <c r="AA24" s="119"/>
      <c r="AB24" s="144"/>
      <c r="AC24" s="143"/>
      <c r="AD24" s="143"/>
      <c r="AE24" s="143"/>
      <c r="AF24" s="143"/>
      <c r="AG24" s="143"/>
      <c r="AH24" s="143"/>
      <c r="AI24" s="143"/>
      <c r="AJ24" s="136"/>
      <c r="AK24" s="144"/>
      <c r="AL24" s="143"/>
      <c r="AM24" s="143"/>
      <c r="AN24" s="143"/>
      <c r="AO24" s="136"/>
      <c r="AP24" s="164">
        <f t="shared" si="0"/>
        <v>0</v>
      </c>
      <c r="AQ24" s="130"/>
      <c r="AR24" s="130"/>
      <c r="AS24" s="162">
        <f t="shared" si="1"/>
        <v>0</v>
      </c>
    </row>
    <row r="25" spans="1:45" ht="19.5">
      <c r="A25" s="141"/>
      <c r="B25" s="142"/>
      <c r="C25" s="105"/>
      <c r="D25" s="106"/>
      <c r="E25" s="137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36"/>
      <c r="Q25" s="137"/>
      <c r="R25" s="144"/>
      <c r="S25" s="143"/>
      <c r="T25" s="143"/>
      <c r="U25" s="143"/>
      <c r="V25" s="143"/>
      <c r="W25" s="143"/>
      <c r="X25" s="143"/>
      <c r="Y25" s="118"/>
      <c r="Z25" s="118"/>
      <c r="AA25" s="119"/>
      <c r="AB25" s="144"/>
      <c r="AC25" s="143"/>
      <c r="AD25" s="143"/>
      <c r="AE25" s="143"/>
      <c r="AF25" s="143"/>
      <c r="AG25" s="143"/>
      <c r="AH25" s="143"/>
      <c r="AI25" s="143"/>
      <c r="AJ25" s="136"/>
      <c r="AK25" s="144"/>
      <c r="AL25" s="143"/>
      <c r="AM25" s="143"/>
      <c r="AN25" s="143"/>
      <c r="AO25" s="136"/>
      <c r="AP25" s="164">
        <f t="shared" si="0"/>
        <v>0</v>
      </c>
      <c r="AQ25" s="130"/>
      <c r="AR25" s="130"/>
      <c r="AS25" s="162">
        <f t="shared" si="1"/>
        <v>0</v>
      </c>
    </row>
    <row r="26" spans="1:45" ht="19.5">
      <c r="A26" s="141"/>
      <c r="B26" s="142"/>
      <c r="C26" s="105"/>
      <c r="D26" s="106"/>
      <c r="E26" s="137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36"/>
      <c r="Q26" s="137"/>
      <c r="R26" s="144"/>
      <c r="S26" s="143"/>
      <c r="T26" s="143"/>
      <c r="U26" s="143"/>
      <c r="V26" s="143"/>
      <c r="W26" s="143"/>
      <c r="X26" s="143"/>
      <c r="Y26" s="118"/>
      <c r="Z26" s="118"/>
      <c r="AA26" s="119"/>
      <c r="AB26" s="144"/>
      <c r="AC26" s="143"/>
      <c r="AD26" s="143"/>
      <c r="AE26" s="143"/>
      <c r="AF26" s="143"/>
      <c r="AG26" s="143"/>
      <c r="AH26" s="143"/>
      <c r="AI26" s="143"/>
      <c r="AJ26" s="136"/>
      <c r="AK26" s="144"/>
      <c r="AL26" s="143"/>
      <c r="AM26" s="143"/>
      <c r="AN26" s="143"/>
      <c r="AO26" s="136"/>
      <c r="AP26" s="164">
        <f t="shared" si="0"/>
        <v>0</v>
      </c>
      <c r="AQ26" s="130"/>
      <c r="AR26" s="130"/>
      <c r="AS26" s="162">
        <f t="shared" si="1"/>
        <v>0</v>
      </c>
    </row>
    <row r="27" spans="1:45" ht="19.5">
      <c r="A27" s="141"/>
      <c r="B27" s="142"/>
      <c r="C27" s="105"/>
      <c r="D27" s="106"/>
      <c r="E27" s="137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36"/>
      <c r="Q27" s="137"/>
      <c r="R27" s="144"/>
      <c r="S27" s="143"/>
      <c r="T27" s="143"/>
      <c r="U27" s="143"/>
      <c r="V27" s="143"/>
      <c r="W27" s="143"/>
      <c r="X27" s="143"/>
      <c r="Y27" s="118"/>
      <c r="Z27" s="118"/>
      <c r="AA27" s="119"/>
      <c r="AB27" s="144"/>
      <c r="AC27" s="143"/>
      <c r="AD27" s="143"/>
      <c r="AE27" s="143"/>
      <c r="AF27" s="143"/>
      <c r="AG27" s="143"/>
      <c r="AH27" s="143"/>
      <c r="AI27" s="143"/>
      <c r="AJ27" s="136"/>
      <c r="AK27" s="144"/>
      <c r="AL27" s="143"/>
      <c r="AM27" s="143"/>
      <c r="AN27" s="143"/>
      <c r="AO27" s="136"/>
      <c r="AP27" s="164">
        <f t="shared" si="0"/>
        <v>0</v>
      </c>
      <c r="AQ27" s="130"/>
      <c r="AR27" s="130"/>
      <c r="AS27" s="162">
        <f t="shared" si="1"/>
        <v>0</v>
      </c>
    </row>
    <row r="28" spans="1:45" ht="19.5">
      <c r="A28" s="141"/>
      <c r="B28" s="142"/>
      <c r="C28" s="105"/>
      <c r="D28" s="106"/>
      <c r="E28" s="137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36"/>
      <c r="Q28" s="137"/>
      <c r="R28" s="144"/>
      <c r="S28" s="143"/>
      <c r="T28" s="143"/>
      <c r="U28" s="143"/>
      <c r="V28" s="143"/>
      <c r="W28" s="143"/>
      <c r="X28" s="143"/>
      <c r="Y28" s="118"/>
      <c r="Z28" s="118"/>
      <c r="AA28" s="119"/>
      <c r="AB28" s="144"/>
      <c r="AC28" s="143"/>
      <c r="AD28" s="143"/>
      <c r="AE28" s="143"/>
      <c r="AF28" s="143"/>
      <c r="AG28" s="143"/>
      <c r="AH28" s="143"/>
      <c r="AI28" s="143"/>
      <c r="AJ28" s="136"/>
      <c r="AK28" s="144"/>
      <c r="AL28" s="143"/>
      <c r="AM28" s="143"/>
      <c r="AN28" s="143"/>
      <c r="AO28" s="136"/>
      <c r="AP28" s="164">
        <f t="shared" si="0"/>
        <v>0</v>
      </c>
      <c r="AQ28" s="130"/>
      <c r="AR28" s="130"/>
      <c r="AS28" s="162">
        <f t="shared" si="1"/>
        <v>0</v>
      </c>
    </row>
    <row r="29" spans="1:45" ht="19.5">
      <c r="A29" s="141"/>
      <c r="B29" s="142"/>
      <c r="C29" s="105"/>
      <c r="D29" s="106"/>
      <c r="E29" s="137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36"/>
      <c r="Q29" s="137"/>
      <c r="R29" s="144"/>
      <c r="S29" s="143"/>
      <c r="T29" s="143"/>
      <c r="U29" s="143"/>
      <c r="V29" s="143"/>
      <c r="W29" s="143"/>
      <c r="X29" s="143"/>
      <c r="Y29" s="118"/>
      <c r="Z29" s="118"/>
      <c r="AA29" s="119"/>
      <c r="AB29" s="144"/>
      <c r="AC29" s="143"/>
      <c r="AD29" s="143"/>
      <c r="AE29" s="143"/>
      <c r="AF29" s="143"/>
      <c r="AG29" s="143"/>
      <c r="AH29" s="143"/>
      <c r="AI29" s="143"/>
      <c r="AJ29" s="136"/>
      <c r="AK29" s="144"/>
      <c r="AL29" s="143"/>
      <c r="AM29" s="143"/>
      <c r="AN29" s="143"/>
      <c r="AO29" s="136"/>
      <c r="AP29" s="164">
        <f t="shared" si="0"/>
        <v>0</v>
      </c>
      <c r="AQ29" s="130"/>
      <c r="AR29" s="130"/>
      <c r="AS29" s="162">
        <f t="shared" si="1"/>
        <v>0</v>
      </c>
    </row>
    <row r="30" spans="1:45" ht="19.5">
      <c r="A30" s="141"/>
      <c r="B30" s="142"/>
      <c r="C30" s="105"/>
      <c r="D30" s="106"/>
      <c r="E30" s="137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36"/>
      <c r="Q30" s="137"/>
      <c r="R30" s="144"/>
      <c r="S30" s="143"/>
      <c r="T30" s="143"/>
      <c r="U30" s="143"/>
      <c r="V30" s="143"/>
      <c r="W30" s="143"/>
      <c r="X30" s="143"/>
      <c r="Y30" s="118"/>
      <c r="Z30" s="118"/>
      <c r="AA30" s="119"/>
      <c r="AB30" s="144"/>
      <c r="AC30" s="143"/>
      <c r="AD30" s="143"/>
      <c r="AE30" s="143"/>
      <c r="AF30" s="143"/>
      <c r="AG30" s="143"/>
      <c r="AH30" s="143"/>
      <c r="AI30" s="143"/>
      <c r="AJ30" s="136"/>
      <c r="AK30" s="144"/>
      <c r="AL30" s="143"/>
      <c r="AM30" s="143"/>
      <c r="AN30" s="143"/>
      <c r="AO30" s="136"/>
      <c r="AP30" s="164">
        <f t="shared" si="0"/>
        <v>0</v>
      </c>
      <c r="AQ30" s="130"/>
      <c r="AR30" s="130"/>
      <c r="AS30" s="162">
        <f t="shared" si="1"/>
        <v>0</v>
      </c>
    </row>
    <row r="31" spans="1:45" ht="19.5">
      <c r="A31" s="141"/>
      <c r="B31" s="142"/>
      <c r="C31" s="105"/>
      <c r="D31" s="106"/>
      <c r="E31" s="137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36"/>
      <c r="Q31" s="137"/>
      <c r="R31" s="144"/>
      <c r="S31" s="143"/>
      <c r="T31" s="143"/>
      <c r="U31" s="143"/>
      <c r="V31" s="143"/>
      <c r="W31" s="143"/>
      <c r="X31" s="143"/>
      <c r="Y31" s="118"/>
      <c r="Z31" s="118"/>
      <c r="AA31" s="119"/>
      <c r="AB31" s="144"/>
      <c r="AC31" s="143"/>
      <c r="AD31" s="143"/>
      <c r="AE31" s="143"/>
      <c r="AF31" s="143"/>
      <c r="AG31" s="143"/>
      <c r="AH31" s="143"/>
      <c r="AI31" s="143"/>
      <c r="AJ31" s="136"/>
      <c r="AK31" s="144"/>
      <c r="AL31" s="143"/>
      <c r="AM31" s="143"/>
      <c r="AN31" s="143"/>
      <c r="AO31" s="136"/>
      <c r="AP31" s="164">
        <f t="shared" si="0"/>
        <v>0</v>
      </c>
      <c r="AQ31" s="130"/>
      <c r="AR31" s="130"/>
      <c r="AS31" s="162">
        <f t="shared" si="1"/>
        <v>0</v>
      </c>
    </row>
    <row r="32" spans="1:45" ht="19.5">
      <c r="A32" s="141"/>
      <c r="B32" s="142"/>
      <c r="C32" s="105"/>
      <c r="D32" s="106"/>
      <c r="E32" s="137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36"/>
      <c r="Q32" s="137"/>
      <c r="R32" s="144"/>
      <c r="S32" s="143"/>
      <c r="T32" s="143"/>
      <c r="U32" s="143"/>
      <c r="V32" s="143"/>
      <c r="W32" s="143"/>
      <c r="X32" s="143"/>
      <c r="Y32" s="118"/>
      <c r="Z32" s="118"/>
      <c r="AA32" s="119"/>
      <c r="AB32" s="144"/>
      <c r="AC32" s="143"/>
      <c r="AD32" s="143"/>
      <c r="AE32" s="143"/>
      <c r="AF32" s="143"/>
      <c r="AG32" s="143"/>
      <c r="AH32" s="143"/>
      <c r="AI32" s="143"/>
      <c r="AJ32" s="136"/>
      <c r="AK32" s="144"/>
      <c r="AL32" s="143"/>
      <c r="AM32" s="143"/>
      <c r="AN32" s="143"/>
      <c r="AO32" s="136"/>
      <c r="AP32" s="164">
        <f t="shared" si="0"/>
        <v>0</v>
      </c>
      <c r="AQ32" s="130"/>
      <c r="AR32" s="130"/>
      <c r="AS32" s="162">
        <f t="shared" si="1"/>
        <v>0</v>
      </c>
    </row>
    <row r="33" spans="1:45" ht="19.5">
      <c r="A33" s="141"/>
      <c r="B33" s="142"/>
      <c r="C33" s="105"/>
      <c r="D33" s="106"/>
      <c r="E33" s="137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36"/>
      <c r="Q33" s="137"/>
      <c r="R33" s="144"/>
      <c r="S33" s="143"/>
      <c r="T33" s="143"/>
      <c r="U33" s="143"/>
      <c r="V33" s="143"/>
      <c r="W33" s="143"/>
      <c r="X33" s="143"/>
      <c r="Y33" s="118"/>
      <c r="Z33" s="118"/>
      <c r="AA33" s="119"/>
      <c r="AB33" s="144"/>
      <c r="AC33" s="143"/>
      <c r="AD33" s="143"/>
      <c r="AE33" s="143"/>
      <c r="AF33" s="143"/>
      <c r="AG33" s="143"/>
      <c r="AH33" s="143"/>
      <c r="AI33" s="143"/>
      <c r="AJ33" s="136"/>
      <c r="AK33" s="144"/>
      <c r="AL33" s="143"/>
      <c r="AM33" s="143"/>
      <c r="AN33" s="143"/>
      <c r="AO33" s="136"/>
      <c r="AP33" s="164">
        <f t="shared" si="0"/>
        <v>0</v>
      </c>
      <c r="AQ33" s="130"/>
      <c r="AR33" s="130"/>
      <c r="AS33" s="162">
        <f t="shared" si="1"/>
        <v>0</v>
      </c>
    </row>
    <row r="34" spans="1:45" ht="19.5">
      <c r="A34" s="141"/>
      <c r="B34" s="142"/>
      <c r="C34" s="105"/>
      <c r="D34" s="106"/>
      <c r="E34" s="137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36"/>
      <c r="Q34" s="137"/>
      <c r="R34" s="144"/>
      <c r="S34" s="143"/>
      <c r="T34" s="143"/>
      <c r="U34" s="143"/>
      <c r="V34" s="143"/>
      <c r="W34" s="143"/>
      <c r="X34" s="143"/>
      <c r="Y34" s="118"/>
      <c r="Z34" s="118"/>
      <c r="AA34" s="119"/>
      <c r="AB34" s="144"/>
      <c r="AC34" s="143"/>
      <c r="AD34" s="143"/>
      <c r="AE34" s="143"/>
      <c r="AF34" s="143"/>
      <c r="AG34" s="143"/>
      <c r="AH34" s="143"/>
      <c r="AI34" s="143"/>
      <c r="AJ34" s="136"/>
      <c r="AK34" s="144"/>
      <c r="AL34" s="143"/>
      <c r="AM34" s="143"/>
      <c r="AN34" s="143"/>
      <c r="AO34" s="136"/>
      <c r="AP34" s="164">
        <f t="shared" si="0"/>
        <v>0</v>
      </c>
      <c r="AQ34" s="130"/>
      <c r="AR34" s="130"/>
      <c r="AS34" s="162">
        <f t="shared" si="1"/>
        <v>0</v>
      </c>
    </row>
    <row r="35" spans="1:45" ht="19.5">
      <c r="A35" s="141"/>
      <c r="B35" s="142"/>
      <c r="C35" s="107"/>
      <c r="D35" s="10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Q35" s="137"/>
      <c r="R35" s="148"/>
      <c r="S35" s="146"/>
      <c r="T35" s="146"/>
      <c r="U35" s="146"/>
      <c r="V35" s="146"/>
      <c r="W35" s="146"/>
      <c r="X35" s="146"/>
      <c r="Y35" s="122"/>
      <c r="Z35" s="122"/>
      <c r="AA35" s="123"/>
      <c r="AB35" s="148"/>
      <c r="AC35" s="146"/>
      <c r="AD35" s="146"/>
      <c r="AE35" s="146"/>
      <c r="AF35" s="146"/>
      <c r="AG35" s="146"/>
      <c r="AH35" s="146"/>
      <c r="AI35" s="146"/>
      <c r="AJ35" s="136"/>
      <c r="AK35" s="148"/>
      <c r="AL35" s="146"/>
      <c r="AM35" s="146"/>
      <c r="AN35" s="146"/>
      <c r="AO35" s="147"/>
      <c r="AP35" s="164">
        <f t="shared" si="0"/>
        <v>0</v>
      </c>
      <c r="AQ35" s="130"/>
      <c r="AR35" s="130"/>
      <c r="AS35" s="162">
        <f t="shared" si="1"/>
        <v>0</v>
      </c>
    </row>
    <row r="36" spans="1:45" s="149" customFormat="1" ht="30" customHeight="1">
      <c r="A36" s="82" t="s">
        <v>79</v>
      </c>
      <c r="B36" s="83">
        <f>COUNTA(A4:A35)</f>
        <v>10</v>
      </c>
      <c r="C36" s="189" t="s">
        <v>80</v>
      </c>
      <c r="D36" s="186"/>
      <c r="E36" s="84">
        <f aca="true" t="shared" si="2" ref="E36:AO36">COUNTIF(E4:E35,"&gt;=1")</f>
        <v>5</v>
      </c>
      <c r="F36" s="85">
        <f t="shared" si="2"/>
        <v>2</v>
      </c>
      <c r="G36" s="85">
        <f t="shared" si="2"/>
        <v>0</v>
      </c>
      <c r="H36" s="85">
        <f t="shared" si="2"/>
        <v>2</v>
      </c>
      <c r="I36" s="85">
        <f t="shared" si="2"/>
        <v>1</v>
      </c>
      <c r="J36" s="85">
        <f t="shared" si="2"/>
        <v>2</v>
      </c>
      <c r="K36" s="85">
        <f t="shared" si="2"/>
        <v>0</v>
      </c>
      <c r="L36" s="85">
        <f t="shared" si="2"/>
        <v>1</v>
      </c>
      <c r="M36" s="85">
        <f t="shared" si="2"/>
        <v>2</v>
      </c>
      <c r="N36" s="85">
        <f t="shared" si="2"/>
        <v>3</v>
      </c>
      <c r="O36" s="85">
        <f t="shared" si="2"/>
        <v>3</v>
      </c>
      <c r="P36" s="86">
        <f t="shared" si="2"/>
        <v>8</v>
      </c>
      <c r="Q36" s="84">
        <f t="shared" si="2"/>
        <v>1</v>
      </c>
      <c r="R36" s="87">
        <f t="shared" si="2"/>
        <v>1</v>
      </c>
      <c r="S36" s="85">
        <f t="shared" si="2"/>
        <v>2</v>
      </c>
      <c r="T36" s="85">
        <f t="shared" si="2"/>
        <v>2</v>
      </c>
      <c r="U36" s="85">
        <f t="shared" si="2"/>
        <v>0</v>
      </c>
      <c r="V36" s="85">
        <f t="shared" si="2"/>
        <v>0</v>
      </c>
      <c r="W36" s="85">
        <f t="shared" si="2"/>
        <v>0</v>
      </c>
      <c r="X36" s="85">
        <f t="shared" si="2"/>
        <v>0</v>
      </c>
      <c r="Y36" s="85">
        <f t="shared" si="2"/>
        <v>0</v>
      </c>
      <c r="Z36" s="85">
        <f t="shared" si="2"/>
        <v>0</v>
      </c>
      <c r="AA36" s="86">
        <f t="shared" si="2"/>
        <v>0</v>
      </c>
      <c r="AB36" s="87">
        <f t="shared" si="2"/>
        <v>0</v>
      </c>
      <c r="AC36" s="85">
        <f t="shared" si="2"/>
        <v>0</v>
      </c>
      <c r="AD36" s="85">
        <f t="shared" si="2"/>
        <v>0</v>
      </c>
      <c r="AE36" s="85">
        <f t="shared" si="2"/>
        <v>0</v>
      </c>
      <c r="AF36" s="85">
        <f t="shared" si="2"/>
        <v>0</v>
      </c>
      <c r="AG36" s="85">
        <f t="shared" si="2"/>
        <v>0</v>
      </c>
      <c r="AH36" s="85">
        <f t="shared" si="2"/>
        <v>0</v>
      </c>
      <c r="AI36" s="85">
        <f t="shared" si="2"/>
        <v>0</v>
      </c>
      <c r="AJ36" s="86">
        <f t="shared" si="2"/>
        <v>0</v>
      </c>
      <c r="AK36" s="87">
        <f t="shared" si="2"/>
        <v>0</v>
      </c>
      <c r="AL36" s="85">
        <f t="shared" si="2"/>
        <v>0</v>
      </c>
      <c r="AM36" s="85">
        <f t="shared" si="2"/>
        <v>0</v>
      </c>
      <c r="AN36" s="85">
        <f t="shared" si="2"/>
        <v>0</v>
      </c>
      <c r="AO36" s="86">
        <f t="shared" si="2"/>
        <v>0</v>
      </c>
      <c r="AP36" s="18">
        <f>SUM(AP4:AP35)</f>
        <v>21</v>
      </c>
      <c r="AQ36" s="89"/>
      <c r="AR36" s="89"/>
      <c r="AS36" s="18">
        <f>SUM(AS4:AS35)</f>
        <v>6</v>
      </c>
    </row>
    <row r="37" spans="1:45" s="150" customFormat="1" ht="30" customHeight="1">
      <c r="A37" s="88"/>
      <c r="B37" s="89"/>
      <c r="C37" s="185" t="s">
        <v>81</v>
      </c>
      <c r="D37" s="186"/>
      <c r="E37" s="90">
        <f aca="true" t="shared" si="3" ref="E37:AO37">SUMPRODUCT(-($B$4:$B$35="男"),-(E4:E35&gt;=1)*(1))</f>
        <v>3</v>
      </c>
      <c r="F37" s="91">
        <f t="shared" si="3"/>
        <v>1</v>
      </c>
      <c r="G37" s="91">
        <f t="shared" si="3"/>
        <v>0</v>
      </c>
      <c r="H37" s="91">
        <f t="shared" si="3"/>
        <v>2</v>
      </c>
      <c r="I37" s="91">
        <f t="shared" si="3"/>
        <v>0</v>
      </c>
      <c r="J37" s="91">
        <f t="shared" si="3"/>
        <v>1</v>
      </c>
      <c r="K37" s="91">
        <f t="shared" si="3"/>
        <v>0</v>
      </c>
      <c r="L37" s="91">
        <f t="shared" si="3"/>
        <v>0</v>
      </c>
      <c r="M37" s="91">
        <f t="shared" si="3"/>
        <v>1</v>
      </c>
      <c r="N37" s="91">
        <f t="shared" si="3"/>
        <v>3</v>
      </c>
      <c r="O37" s="91">
        <f t="shared" si="3"/>
        <v>0</v>
      </c>
      <c r="P37" s="92">
        <f t="shared" si="3"/>
        <v>4</v>
      </c>
      <c r="Q37" s="90">
        <f t="shared" si="3"/>
        <v>1</v>
      </c>
      <c r="R37" s="93">
        <f t="shared" si="3"/>
        <v>0</v>
      </c>
      <c r="S37" s="91">
        <f t="shared" si="3"/>
        <v>0</v>
      </c>
      <c r="T37" s="91">
        <f t="shared" si="3"/>
        <v>0</v>
      </c>
      <c r="U37" s="91">
        <f t="shared" si="3"/>
        <v>0</v>
      </c>
      <c r="V37" s="91">
        <f t="shared" si="3"/>
        <v>0</v>
      </c>
      <c r="W37" s="91">
        <f t="shared" si="3"/>
        <v>0</v>
      </c>
      <c r="X37" s="91">
        <f t="shared" si="3"/>
        <v>0</v>
      </c>
      <c r="Y37" s="91">
        <f t="shared" si="3"/>
        <v>0</v>
      </c>
      <c r="Z37" s="91">
        <f t="shared" si="3"/>
        <v>0</v>
      </c>
      <c r="AA37" s="92">
        <f t="shared" si="3"/>
        <v>0</v>
      </c>
      <c r="AB37" s="93">
        <f t="shared" si="3"/>
        <v>0</v>
      </c>
      <c r="AC37" s="91">
        <f t="shared" si="3"/>
        <v>0</v>
      </c>
      <c r="AD37" s="91">
        <f t="shared" si="3"/>
        <v>0</v>
      </c>
      <c r="AE37" s="91">
        <f t="shared" si="3"/>
        <v>0</v>
      </c>
      <c r="AF37" s="91">
        <f t="shared" si="3"/>
        <v>0</v>
      </c>
      <c r="AG37" s="91">
        <f t="shared" si="3"/>
        <v>0</v>
      </c>
      <c r="AH37" s="91">
        <f t="shared" si="3"/>
        <v>0</v>
      </c>
      <c r="AI37" s="91">
        <f t="shared" si="3"/>
        <v>0</v>
      </c>
      <c r="AJ37" s="92">
        <f t="shared" si="3"/>
        <v>0</v>
      </c>
      <c r="AK37" s="93">
        <f t="shared" si="3"/>
        <v>0</v>
      </c>
      <c r="AL37" s="91">
        <f t="shared" si="3"/>
        <v>0</v>
      </c>
      <c r="AM37" s="91">
        <f t="shared" si="3"/>
        <v>0</v>
      </c>
      <c r="AN37" s="91">
        <f t="shared" si="3"/>
        <v>0</v>
      </c>
      <c r="AO37" s="92">
        <f t="shared" si="3"/>
        <v>0</v>
      </c>
      <c r="AP37" s="18">
        <f>SUMIF($B$4:$B$35,"男",AP4:AP35)</f>
        <v>11</v>
      </c>
      <c r="AQ37" s="89"/>
      <c r="AR37" s="89"/>
      <c r="AS37" s="18">
        <f>SUMIF($B$4:$B$35,"男",AS4:AS35)</f>
        <v>1</v>
      </c>
    </row>
    <row r="38" spans="1:45" s="150" customFormat="1" ht="30" customHeight="1" thickBot="1">
      <c r="A38" s="94"/>
      <c r="B38" s="95"/>
      <c r="C38" s="187" t="s">
        <v>82</v>
      </c>
      <c r="D38" s="188"/>
      <c r="E38" s="96">
        <f aca="true" t="shared" si="4" ref="E38:AO38">SUMPRODUCT(-($B$4:$B$35="女"),-(E4:E35&gt;=1)*(1))</f>
        <v>2</v>
      </c>
      <c r="F38" s="97">
        <f t="shared" si="4"/>
        <v>1</v>
      </c>
      <c r="G38" s="97">
        <f t="shared" si="4"/>
        <v>0</v>
      </c>
      <c r="H38" s="97">
        <f t="shared" si="4"/>
        <v>0</v>
      </c>
      <c r="I38" s="97">
        <f t="shared" si="4"/>
        <v>1</v>
      </c>
      <c r="J38" s="97">
        <f t="shared" si="4"/>
        <v>1</v>
      </c>
      <c r="K38" s="97">
        <f t="shared" si="4"/>
        <v>0</v>
      </c>
      <c r="L38" s="97">
        <f t="shared" si="4"/>
        <v>1</v>
      </c>
      <c r="M38" s="97">
        <f t="shared" si="4"/>
        <v>1</v>
      </c>
      <c r="N38" s="97">
        <f t="shared" si="4"/>
        <v>0</v>
      </c>
      <c r="O38" s="97">
        <f t="shared" si="4"/>
        <v>3</v>
      </c>
      <c r="P38" s="98">
        <f t="shared" si="4"/>
        <v>4</v>
      </c>
      <c r="Q38" s="96">
        <f t="shared" si="4"/>
        <v>0</v>
      </c>
      <c r="R38" s="99">
        <f t="shared" si="4"/>
        <v>1</v>
      </c>
      <c r="S38" s="97">
        <f t="shared" si="4"/>
        <v>2</v>
      </c>
      <c r="T38" s="97">
        <f t="shared" si="4"/>
        <v>2</v>
      </c>
      <c r="U38" s="97">
        <f t="shared" si="4"/>
        <v>0</v>
      </c>
      <c r="V38" s="97">
        <f t="shared" si="4"/>
        <v>0</v>
      </c>
      <c r="W38" s="97">
        <f t="shared" si="4"/>
        <v>0</v>
      </c>
      <c r="X38" s="97">
        <f t="shared" si="4"/>
        <v>0</v>
      </c>
      <c r="Y38" s="97">
        <f t="shared" si="4"/>
        <v>0</v>
      </c>
      <c r="Z38" s="97">
        <f t="shared" si="4"/>
        <v>0</v>
      </c>
      <c r="AA38" s="98">
        <f t="shared" si="4"/>
        <v>0</v>
      </c>
      <c r="AB38" s="100">
        <f t="shared" si="4"/>
        <v>0</v>
      </c>
      <c r="AC38" s="101">
        <f t="shared" si="4"/>
        <v>0</v>
      </c>
      <c r="AD38" s="101">
        <f t="shared" si="4"/>
        <v>0</v>
      </c>
      <c r="AE38" s="101">
        <f t="shared" si="4"/>
        <v>0</v>
      </c>
      <c r="AF38" s="101">
        <f t="shared" si="4"/>
        <v>0</v>
      </c>
      <c r="AG38" s="101">
        <f t="shared" si="4"/>
        <v>0</v>
      </c>
      <c r="AH38" s="101">
        <f t="shared" si="4"/>
        <v>0</v>
      </c>
      <c r="AI38" s="101">
        <f t="shared" si="4"/>
        <v>0</v>
      </c>
      <c r="AJ38" s="102">
        <f t="shared" si="4"/>
        <v>0</v>
      </c>
      <c r="AK38" s="100">
        <f t="shared" si="4"/>
        <v>0</v>
      </c>
      <c r="AL38" s="101">
        <f t="shared" si="4"/>
        <v>0</v>
      </c>
      <c r="AM38" s="101">
        <f t="shared" si="4"/>
        <v>0</v>
      </c>
      <c r="AN38" s="101">
        <f t="shared" si="4"/>
        <v>0</v>
      </c>
      <c r="AO38" s="102">
        <f t="shared" si="4"/>
        <v>0</v>
      </c>
      <c r="AP38" s="19">
        <f>SUMIF($B$4:$B$35,"女",AP4:AP35)</f>
        <v>10</v>
      </c>
      <c r="AS38" s="19">
        <f>SUMIF($B$4:$B$35,"女",AS4:AS35)</f>
        <v>5</v>
      </c>
    </row>
    <row r="39" spans="1:41" ht="17.25" thickTop="1">
      <c r="A39" s="151"/>
      <c r="B39" s="132"/>
      <c r="C39" s="15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3"/>
      <c r="Z39" s="3"/>
      <c r="AA39" s="3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ht="16.5"/>
    <row r="41" ht="16.5"/>
    <row r="42" ht="16.5"/>
    <row r="43" ht="16.5"/>
    <row r="44" ht="16.5"/>
    <row r="45" ht="16.5"/>
    <row r="46" ht="16.5"/>
    <row r="47" spans="1:41" ht="16.5">
      <c r="A47" s="151"/>
      <c r="B47" s="132"/>
      <c r="C47" s="15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3"/>
      <c r="Z47" s="3"/>
      <c r="AA47" s="3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ht="16.5">
      <c r="A48" s="151"/>
      <c r="B48" s="132"/>
      <c r="C48" s="15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3"/>
      <c r="Z48" s="3"/>
      <c r="AA48" s="3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ht="16.5">
      <c r="A49" s="151"/>
      <c r="B49" s="132"/>
      <c r="C49" s="15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3"/>
      <c r="Z49" s="3"/>
      <c r="AA49" s="3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ht="16.5">
      <c r="A50" s="151"/>
      <c r="B50" s="132"/>
      <c r="C50" s="15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3"/>
      <c r="Z50" s="3"/>
      <c r="AA50" s="3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ht="16.5">
      <c r="A51" s="151"/>
      <c r="B51" s="132"/>
      <c r="C51" s="15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3"/>
      <c r="Z51" s="3"/>
      <c r="AA51" s="3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ht="16.5">
      <c r="A52" s="151"/>
      <c r="B52" s="132"/>
      <c r="C52" s="15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3"/>
      <c r="Z52" s="3"/>
      <c r="AA52" s="3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ht="16.5">
      <c r="A53" s="151"/>
      <c r="B53" s="132"/>
      <c r="C53" s="15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3"/>
      <c r="Z53" s="3"/>
      <c r="AA53" s="3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ht="16.5">
      <c r="A54" s="151"/>
      <c r="B54" s="132"/>
      <c r="C54" s="15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3"/>
      <c r="Z54" s="3"/>
      <c r="AA54" s="3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ht="16.5">
      <c r="A55" s="151"/>
      <c r="B55" s="132"/>
      <c r="C55" s="15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3"/>
      <c r="Z55" s="3"/>
      <c r="AA55" s="3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ht="16.5">
      <c r="A56" s="151"/>
      <c r="B56" s="132"/>
      <c r="C56" s="15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3"/>
      <c r="Z56" s="3"/>
      <c r="AA56" s="3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ht="16.5">
      <c r="A57" s="151"/>
      <c r="B57" s="132"/>
      <c r="C57" s="15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3"/>
      <c r="Z57" s="3"/>
      <c r="AA57" s="3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ht="16.5">
      <c r="A58" s="151"/>
      <c r="B58" s="132"/>
      <c r="C58" s="15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3"/>
      <c r="Z58" s="3"/>
      <c r="AA58" s="3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ht="16.5">
      <c r="A59" s="151"/>
      <c r="B59" s="132"/>
      <c r="C59" s="15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3"/>
      <c r="Z59" s="3"/>
      <c r="AA59" s="3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ht="16.5">
      <c r="A60" s="151"/>
      <c r="B60" s="132"/>
      <c r="C60" s="15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3"/>
      <c r="Z60" s="3"/>
      <c r="AA60" s="3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ht="16.5">
      <c r="A61" s="151"/>
      <c r="B61" s="132"/>
      <c r="C61" s="15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3"/>
      <c r="Z61" s="3"/>
      <c r="AA61" s="3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ht="16.5">
      <c r="A62" s="151"/>
      <c r="B62" s="132"/>
      <c r="C62" s="15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3"/>
      <c r="Z62" s="3"/>
      <c r="AA62" s="3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ht="16.5">
      <c r="A63" s="151"/>
      <c r="B63" s="132"/>
      <c r="C63" s="15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3"/>
      <c r="Z63" s="3"/>
      <c r="AA63" s="3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ht="16.5">
      <c r="A64" s="151"/>
      <c r="B64" s="132"/>
      <c r="C64" s="15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3"/>
      <c r="Z64" s="3"/>
      <c r="AA64" s="3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ht="16.5">
      <c r="A65" s="151"/>
      <c r="B65" s="132"/>
      <c r="C65" s="15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3"/>
      <c r="Z65" s="3"/>
      <c r="AA65" s="3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ht="16.5">
      <c r="A66" s="151"/>
      <c r="B66" s="132"/>
      <c r="C66" s="15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3"/>
      <c r="Z66" s="3"/>
      <c r="AA66" s="3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ht="16.5">
      <c r="A67" s="151"/>
      <c r="B67" s="132"/>
      <c r="C67" s="15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3"/>
      <c r="Z67" s="3"/>
      <c r="AA67" s="3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ht="16.5">
      <c r="A68" s="151"/>
      <c r="B68" s="132"/>
      <c r="C68" s="15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3"/>
      <c r="Z68" s="3"/>
      <c r="AA68" s="3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ht="16.5">
      <c r="A69" s="151"/>
      <c r="B69" s="132"/>
      <c r="C69" s="15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3"/>
      <c r="Z69" s="3"/>
      <c r="AA69" s="3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ht="16.5">
      <c r="A70" s="151"/>
      <c r="B70" s="132"/>
      <c r="C70" s="15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3"/>
      <c r="Z70" s="3"/>
      <c r="AA70" s="3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ht="16.5">
      <c r="A71" s="151"/>
      <c r="B71" s="132"/>
      <c r="C71" s="15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3"/>
      <c r="Z71" s="3"/>
      <c r="AA71" s="3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ht="16.5">
      <c r="A72" s="151"/>
      <c r="B72" s="132"/>
      <c r="C72" s="15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3"/>
      <c r="Z72" s="3"/>
      <c r="AA72" s="3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ht="16.5">
      <c r="A73" s="151"/>
      <c r="B73" s="132"/>
      <c r="C73" s="15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3"/>
      <c r="Z73" s="3"/>
      <c r="AA73" s="3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ht="16.5">
      <c r="A74" s="151"/>
      <c r="B74" s="132"/>
      <c r="C74" s="15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3"/>
      <c r="Z74" s="3"/>
      <c r="AA74" s="3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ht="16.5">
      <c r="A75" s="151"/>
      <c r="B75" s="132"/>
      <c r="C75" s="15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3"/>
      <c r="Z75" s="3"/>
      <c r="AA75" s="3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ht="16.5">
      <c r="A76" s="151"/>
      <c r="B76" s="132"/>
      <c r="C76" s="15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3"/>
      <c r="Z76" s="3"/>
      <c r="AA76" s="3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ht="16.5">
      <c r="A77" s="151"/>
      <c r="B77" s="132"/>
      <c r="C77" s="15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3"/>
      <c r="Z77" s="3"/>
      <c r="AA77" s="3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ht="16.5">
      <c r="A78" s="151"/>
      <c r="B78" s="132"/>
      <c r="C78" s="15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3"/>
      <c r="Z78" s="3"/>
      <c r="AA78" s="3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ht="16.5">
      <c r="A79" s="151"/>
      <c r="B79" s="132"/>
      <c r="C79" s="15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3"/>
      <c r="Z79" s="3"/>
      <c r="AA79" s="3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ht="16.5">
      <c r="A80" s="151"/>
      <c r="B80" s="132"/>
      <c r="C80" s="15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3"/>
      <c r="Z80" s="3"/>
      <c r="AA80" s="3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ht="16.5">
      <c r="A81" s="151"/>
      <c r="B81" s="132"/>
      <c r="C81" s="15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3"/>
      <c r="Z81" s="3"/>
      <c r="AA81" s="3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ht="16.5">
      <c r="A82" s="151"/>
      <c r="B82" s="132"/>
      <c r="C82" s="15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3"/>
      <c r="Z82" s="3"/>
      <c r="AA82" s="3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ht="16.5">
      <c r="A83" s="151"/>
      <c r="B83" s="132"/>
      <c r="C83" s="15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3"/>
      <c r="Z83" s="3"/>
      <c r="AA83" s="3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ht="16.5">
      <c r="A84" s="151"/>
      <c r="B84" s="132"/>
      <c r="C84" s="15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3"/>
      <c r="Z84" s="3"/>
      <c r="AA84" s="3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ht="16.5">
      <c r="A85" s="151"/>
      <c r="B85" s="132"/>
      <c r="C85" s="15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3"/>
      <c r="Z85" s="3"/>
      <c r="AA85" s="3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ht="16.5">
      <c r="A86" s="151"/>
      <c r="B86" s="132"/>
      <c r="C86" s="15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3"/>
      <c r="Z86" s="3"/>
      <c r="AA86" s="3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ht="16.5">
      <c r="A87" s="151"/>
      <c r="B87" s="132"/>
      <c r="C87" s="15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3"/>
      <c r="Z87" s="3"/>
      <c r="AA87" s="3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</sheetData>
  <sheetProtection password="CC3D" sheet="1" insertColumns="0" insertRows="0" insertHyperlinks="0" deleteColumns="0" deleteRows="0" selectLockedCells="1" sort="0" autoFilter="0" pivotTables="0"/>
  <protectedRanges>
    <protectedRange sqref="A36:X36 AB36:AP36" name="範圍2"/>
    <protectedRange sqref="AS36" name="範圍2_1"/>
    <protectedRange sqref="Y36:AA36" name="範圍2_2"/>
  </protectedRanges>
  <mergeCells count="6">
    <mergeCell ref="AS2:AS3"/>
    <mergeCell ref="AP2:AP3"/>
    <mergeCell ref="C37:D37"/>
    <mergeCell ref="C38:D38"/>
    <mergeCell ref="C36:D36"/>
    <mergeCell ref="A1:D2"/>
  </mergeCells>
  <conditionalFormatting sqref="AP4:AP35">
    <cfRule type="cellIs" priority="1" dxfId="4" operator="greaterThan" stopIfTrue="1">
      <formula>2</formula>
    </cfRule>
  </conditionalFormatting>
  <conditionalFormatting sqref="AS4:AS35">
    <cfRule type="cellIs" priority="2" dxfId="4" operator="greaterThan" stopIfTrue="1">
      <formula>1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scale="63" r:id="rId3"/>
  <headerFooter alignWithMargins="0">
    <oddHeader>&amp;C&amp;"標楷體,粗體"&amp;26 100年龍潭鄉游泳比賽報名表</oddHeader>
    <oddFooter>&amp;C第&amp;P頁，共&amp;N頁&amp;R&amp;D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JuLiRong</dc:creator>
  <cp:keywords/>
  <dc:description/>
  <cp:lastModifiedBy>10013109</cp:lastModifiedBy>
  <cp:lastPrinted>2014-11-12T07:34:24Z</cp:lastPrinted>
  <dcterms:created xsi:type="dcterms:W3CDTF">2009-04-19T00:26:47Z</dcterms:created>
  <dcterms:modified xsi:type="dcterms:W3CDTF">2014-11-12T07:41:23Z</dcterms:modified>
  <cp:category/>
  <cp:version/>
  <cp:contentType/>
  <cp:contentStatus/>
</cp:coreProperties>
</file>